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382c055fd35b68/Documents/Rejuvenator/Spreadsheets/"/>
    </mc:Choice>
  </mc:AlternateContent>
  <bookViews>
    <workbookView xWindow="120" yWindow="132" windowWidth="17100" windowHeight="9108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aturday" sheetId="6" r:id="rId6"/>
    <sheet name="Sunday" sheetId="7" r:id="rId7"/>
    <sheet name="Sheet8" sheetId="8" r:id="rId8"/>
  </sheets>
  <calcPr calcId="171027"/>
</workbook>
</file>

<file path=xl/calcChain.xml><?xml version="1.0" encoding="utf-8"?>
<calcChain xmlns="http://schemas.openxmlformats.org/spreadsheetml/2006/main">
  <c r="D102" i="8" l="1"/>
  <c r="C102" i="8"/>
  <c r="B102" i="8"/>
  <c r="D101" i="8"/>
  <c r="C101" i="8"/>
  <c r="B101" i="8"/>
  <c r="D100" i="8"/>
  <c r="C100" i="8"/>
  <c r="B100" i="8"/>
  <c r="D99" i="8"/>
  <c r="C99" i="8"/>
  <c r="E99" i="8" s="1"/>
  <c r="B99" i="8"/>
  <c r="D98" i="8"/>
  <c r="C98" i="8"/>
  <c r="B98" i="8"/>
  <c r="D97" i="8"/>
  <c r="C97" i="8"/>
  <c r="B97" i="8"/>
  <c r="D96" i="8"/>
  <c r="C96" i="8"/>
  <c r="B96" i="8"/>
  <c r="D95" i="8"/>
  <c r="C95" i="8"/>
  <c r="E95" i="8" s="1"/>
  <c r="B95" i="8"/>
  <c r="D94" i="8"/>
  <c r="C94" i="8"/>
  <c r="B94" i="8"/>
  <c r="E94" i="8" s="1"/>
  <c r="D93" i="8"/>
  <c r="C93" i="8"/>
  <c r="B93" i="8"/>
  <c r="D92" i="8"/>
  <c r="C92" i="8"/>
  <c r="B92" i="8"/>
  <c r="D91" i="8"/>
  <c r="C91" i="8"/>
  <c r="E91" i="8" s="1"/>
  <c r="B91" i="8"/>
  <c r="D90" i="8"/>
  <c r="C90" i="8"/>
  <c r="B90" i="8"/>
  <c r="D89" i="8"/>
  <c r="C89" i="8"/>
  <c r="B89" i="8"/>
  <c r="D88" i="8"/>
  <c r="C88" i="8"/>
  <c r="B88" i="8"/>
  <c r="D87" i="8"/>
  <c r="C87" i="8"/>
  <c r="B87" i="8"/>
  <c r="D86" i="8"/>
  <c r="C86" i="8"/>
  <c r="B86" i="8"/>
  <c r="K76" i="8"/>
  <c r="J76" i="8"/>
  <c r="I76" i="8"/>
  <c r="K75" i="8"/>
  <c r="L75" i="8" s="1"/>
  <c r="J75" i="8"/>
  <c r="I75" i="8"/>
  <c r="K74" i="8"/>
  <c r="J74" i="8"/>
  <c r="L74" i="8" s="1"/>
  <c r="I74" i="8"/>
  <c r="K73" i="8"/>
  <c r="J73" i="8"/>
  <c r="I73" i="8"/>
  <c r="L73" i="8" s="1"/>
  <c r="K72" i="8"/>
  <c r="J72" i="8"/>
  <c r="I72" i="8"/>
  <c r="K71" i="8"/>
  <c r="L71" i="8" s="1"/>
  <c r="J71" i="8"/>
  <c r="I71" i="8"/>
  <c r="K70" i="8"/>
  <c r="J70" i="8"/>
  <c r="L70" i="8" s="1"/>
  <c r="I70" i="8"/>
  <c r="K69" i="8"/>
  <c r="J69" i="8"/>
  <c r="I69" i="8"/>
  <c r="L69" i="8" s="1"/>
  <c r="K68" i="8"/>
  <c r="J68" i="8"/>
  <c r="I68" i="8"/>
  <c r="K67" i="8"/>
  <c r="L67" i="8" s="1"/>
  <c r="J67" i="8"/>
  <c r="I67" i="8"/>
  <c r="K66" i="8"/>
  <c r="J66" i="8"/>
  <c r="L66" i="8" s="1"/>
  <c r="I66" i="8"/>
  <c r="K65" i="8"/>
  <c r="J65" i="8"/>
  <c r="I65" i="8"/>
  <c r="L65" i="8" s="1"/>
  <c r="K64" i="8"/>
  <c r="J64" i="8"/>
  <c r="I64" i="8"/>
  <c r="K63" i="8"/>
  <c r="J63" i="8"/>
  <c r="I63" i="8"/>
  <c r="K62" i="8"/>
  <c r="J62" i="8"/>
  <c r="I62" i="8"/>
  <c r="K61" i="8"/>
  <c r="J61" i="8"/>
  <c r="I61" i="8"/>
  <c r="L61" i="8" s="1"/>
  <c r="M61" i="8" s="1"/>
  <c r="K60" i="8"/>
  <c r="J60" i="8"/>
  <c r="I60" i="8"/>
  <c r="D76" i="8"/>
  <c r="E76" i="8" s="1"/>
  <c r="C76" i="8"/>
  <c r="B76" i="8"/>
  <c r="D75" i="8"/>
  <c r="C75" i="8"/>
  <c r="B75" i="8"/>
  <c r="D74" i="8"/>
  <c r="C74" i="8"/>
  <c r="B74" i="8"/>
  <c r="E74" i="8" s="1"/>
  <c r="D73" i="8"/>
  <c r="C73" i="8"/>
  <c r="B73" i="8"/>
  <c r="D72" i="8"/>
  <c r="E72" i="8" s="1"/>
  <c r="C72" i="8"/>
  <c r="B72" i="8"/>
  <c r="D71" i="8"/>
  <c r="C71" i="8"/>
  <c r="E71" i="8" s="1"/>
  <c r="B71" i="8"/>
  <c r="D70" i="8"/>
  <c r="C70" i="8"/>
  <c r="B70" i="8"/>
  <c r="E70" i="8" s="1"/>
  <c r="D69" i="8"/>
  <c r="C69" i="8"/>
  <c r="B69" i="8"/>
  <c r="D68" i="8"/>
  <c r="E68" i="8" s="1"/>
  <c r="C68" i="8"/>
  <c r="B68" i="8"/>
  <c r="D67" i="8"/>
  <c r="C67" i="8"/>
  <c r="E67" i="8" s="1"/>
  <c r="B67" i="8"/>
  <c r="D66" i="8"/>
  <c r="C66" i="8"/>
  <c r="B66" i="8"/>
  <c r="E66" i="8" s="1"/>
  <c r="D65" i="8"/>
  <c r="C65" i="8"/>
  <c r="B65" i="8"/>
  <c r="D64" i="8"/>
  <c r="E64" i="8" s="1"/>
  <c r="C64" i="8"/>
  <c r="B64" i="8"/>
  <c r="D63" i="8"/>
  <c r="C63" i="8"/>
  <c r="C77" i="8" s="1"/>
  <c r="B63" i="8"/>
  <c r="D62" i="8"/>
  <c r="C62" i="8"/>
  <c r="B62" i="8"/>
  <c r="E62" i="8" s="1"/>
  <c r="D61" i="8"/>
  <c r="C61" i="8"/>
  <c r="B61" i="8"/>
  <c r="D60" i="8"/>
  <c r="C60" i="8"/>
  <c r="B60" i="8"/>
  <c r="K50" i="8"/>
  <c r="J50" i="8"/>
  <c r="I50" i="8"/>
  <c r="K49" i="8"/>
  <c r="J49" i="8"/>
  <c r="I49" i="8"/>
  <c r="L49" i="8" s="1"/>
  <c r="K48" i="8"/>
  <c r="J48" i="8"/>
  <c r="I48" i="8"/>
  <c r="K47" i="8"/>
  <c r="L47" i="8" s="1"/>
  <c r="J47" i="8"/>
  <c r="I47" i="8"/>
  <c r="K46" i="8"/>
  <c r="J46" i="8"/>
  <c r="L46" i="8" s="1"/>
  <c r="I46" i="8"/>
  <c r="K45" i="8"/>
  <c r="J45" i="8"/>
  <c r="I45" i="8"/>
  <c r="L45" i="8" s="1"/>
  <c r="K44" i="8"/>
  <c r="J44" i="8"/>
  <c r="I44" i="8"/>
  <c r="K43" i="8"/>
  <c r="L43" i="8" s="1"/>
  <c r="J43" i="8"/>
  <c r="I43" i="8"/>
  <c r="K42" i="8"/>
  <c r="J42" i="8"/>
  <c r="L42" i="8" s="1"/>
  <c r="I42" i="8"/>
  <c r="K41" i="8"/>
  <c r="J41" i="8"/>
  <c r="I41" i="8"/>
  <c r="L41" i="8" s="1"/>
  <c r="K40" i="8"/>
  <c r="J40" i="8"/>
  <c r="I40" i="8"/>
  <c r="K39" i="8"/>
  <c r="L39" i="8" s="1"/>
  <c r="J39" i="8"/>
  <c r="I39" i="8"/>
  <c r="K38" i="8"/>
  <c r="J38" i="8"/>
  <c r="I38" i="8"/>
  <c r="K37" i="8"/>
  <c r="J37" i="8"/>
  <c r="I37" i="8"/>
  <c r="K36" i="8"/>
  <c r="J36" i="8"/>
  <c r="I36" i="8"/>
  <c r="K35" i="8"/>
  <c r="J35" i="8"/>
  <c r="I35" i="8"/>
  <c r="K34" i="8"/>
  <c r="J34" i="8"/>
  <c r="I34" i="8"/>
  <c r="D50" i="8"/>
  <c r="C50" i="8"/>
  <c r="B50" i="8"/>
  <c r="E50" i="8" s="1"/>
  <c r="D49" i="8"/>
  <c r="C49" i="8"/>
  <c r="B49" i="8"/>
  <c r="D48" i="8"/>
  <c r="E48" i="8" s="1"/>
  <c r="C48" i="8"/>
  <c r="B48" i="8"/>
  <c r="D47" i="8"/>
  <c r="C47" i="8"/>
  <c r="E47" i="8" s="1"/>
  <c r="B47" i="8"/>
  <c r="D46" i="8"/>
  <c r="C46" i="8"/>
  <c r="B46" i="8"/>
  <c r="E46" i="8" s="1"/>
  <c r="D45" i="8"/>
  <c r="C45" i="8"/>
  <c r="B45" i="8"/>
  <c r="D44" i="8"/>
  <c r="E44" i="8" s="1"/>
  <c r="C44" i="8"/>
  <c r="B44" i="8"/>
  <c r="D43" i="8"/>
  <c r="C43" i="8"/>
  <c r="E43" i="8" s="1"/>
  <c r="B43" i="8"/>
  <c r="D42" i="8"/>
  <c r="C42" i="8"/>
  <c r="B42" i="8"/>
  <c r="E42" i="8" s="1"/>
  <c r="D41" i="8"/>
  <c r="C41" i="8"/>
  <c r="B41" i="8"/>
  <c r="D40" i="8"/>
  <c r="E40" i="8" s="1"/>
  <c r="C40" i="8"/>
  <c r="B40" i="8"/>
  <c r="D39" i="8"/>
  <c r="C39" i="8"/>
  <c r="E39" i="8" s="1"/>
  <c r="B39" i="8"/>
  <c r="D38" i="8"/>
  <c r="C38" i="8"/>
  <c r="B38" i="8"/>
  <c r="E38" i="8" s="1"/>
  <c r="D37" i="8"/>
  <c r="C37" i="8"/>
  <c r="B37" i="8"/>
  <c r="D36" i="8"/>
  <c r="E36" i="8" s="1"/>
  <c r="C36" i="8"/>
  <c r="B36" i="8"/>
  <c r="D35" i="8"/>
  <c r="C35" i="8"/>
  <c r="B35" i="8"/>
  <c r="D34" i="8"/>
  <c r="C34" i="8"/>
  <c r="B34" i="8"/>
  <c r="K24" i="8"/>
  <c r="J24" i="8"/>
  <c r="I24" i="8"/>
  <c r="K23" i="8"/>
  <c r="L23" i="8" s="1"/>
  <c r="J23" i="8"/>
  <c r="I23" i="8"/>
  <c r="K22" i="8"/>
  <c r="J22" i="8"/>
  <c r="L22" i="8" s="1"/>
  <c r="I22" i="8"/>
  <c r="K21" i="8"/>
  <c r="J21" i="8"/>
  <c r="I21" i="8"/>
  <c r="L21" i="8" s="1"/>
  <c r="K20" i="8"/>
  <c r="J20" i="8"/>
  <c r="I20" i="8"/>
  <c r="K19" i="8"/>
  <c r="L19" i="8" s="1"/>
  <c r="J19" i="8"/>
  <c r="I19" i="8"/>
  <c r="K18" i="8"/>
  <c r="J18" i="8"/>
  <c r="L18" i="8" s="1"/>
  <c r="I18" i="8"/>
  <c r="K17" i="8"/>
  <c r="J17" i="8"/>
  <c r="I17" i="8"/>
  <c r="L17" i="8" s="1"/>
  <c r="K16" i="8"/>
  <c r="J16" i="8"/>
  <c r="I16" i="8"/>
  <c r="K15" i="8"/>
  <c r="L15" i="8" s="1"/>
  <c r="J15" i="8"/>
  <c r="I15" i="8"/>
  <c r="K14" i="8"/>
  <c r="J14" i="8"/>
  <c r="L14" i="8" s="1"/>
  <c r="I14" i="8"/>
  <c r="K13" i="8"/>
  <c r="J13" i="8"/>
  <c r="I13" i="8"/>
  <c r="L13" i="8" s="1"/>
  <c r="K12" i="8"/>
  <c r="J12" i="8"/>
  <c r="I12" i="8"/>
  <c r="K11" i="8"/>
  <c r="L11" i="8" s="1"/>
  <c r="J11" i="8"/>
  <c r="I11" i="8"/>
  <c r="K10" i="8"/>
  <c r="J10" i="8"/>
  <c r="I10" i="8"/>
  <c r="K9" i="8"/>
  <c r="J9" i="8"/>
  <c r="I9" i="8"/>
  <c r="K8" i="8"/>
  <c r="J8" i="8"/>
  <c r="I8" i="8"/>
  <c r="C8" i="8"/>
  <c r="D8" i="8"/>
  <c r="C9" i="8"/>
  <c r="D9" i="8"/>
  <c r="K87" i="8" s="1"/>
  <c r="C10" i="8"/>
  <c r="D10" i="8"/>
  <c r="K88" i="8" s="1"/>
  <c r="C11" i="8"/>
  <c r="D11" i="8"/>
  <c r="C12" i="8"/>
  <c r="D12" i="8"/>
  <c r="C13" i="8"/>
  <c r="D13" i="8"/>
  <c r="K91" i="8" s="1"/>
  <c r="C14" i="8"/>
  <c r="D14" i="8"/>
  <c r="K92" i="8" s="1"/>
  <c r="C15" i="8"/>
  <c r="D15" i="8"/>
  <c r="C16" i="8"/>
  <c r="D16" i="8"/>
  <c r="C17" i="8"/>
  <c r="D17" i="8"/>
  <c r="K95" i="8" s="1"/>
  <c r="C18" i="8"/>
  <c r="D18" i="8"/>
  <c r="K96" i="8" s="1"/>
  <c r="C19" i="8"/>
  <c r="D19" i="8"/>
  <c r="C20" i="8"/>
  <c r="D20" i="8"/>
  <c r="C21" i="8"/>
  <c r="D21" i="8"/>
  <c r="K99" i="8" s="1"/>
  <c r="C22" i="8"/>
  <c r="D22" i="8"/>
  <c r="K100" i="8" s="1"/>
  <c r="C23" i="8"/>
  <c r="D23" i="8"/>
  <c r="C24" i="8"/>
  <c r="D24" i="8"/>
  <c r="B9" i="8"/>
  <c r="B10" i="8"/>
  <c r="I88" i="8" s="1"/>
  <c r="B11" i="8"/>
  <c r="B12" i="8"/>
  <c r="I90" i="8" s="1"/>
  <c r="B13" i="8"/>
  <c r="B14" i="8"/>
  <c r="B15" i="8"/>
  <c r="I93" i="8" s="1"/>
  <c r="B16" i="8"/>
  <c r="B17" i="8"/>
  <c r="B18" i="8"/>
  <c r="I96" i="8" s="1"/>
  <c r="B19" i="8"/>
  <c r="I97" i="8" s="1"/>
  <c r="B20" i="8"/>
  <c r="I98" i="8" s="1"/>
  <c r="B21" i="8"/>
  <c r="B22" i="8"/>
  <c r="I100" i="8" s="1"/>
  <c r="B23" i="8"/>
  <c r="I101" i="8" s="1"/>
  <c r="B24" i="8"/>
  <c r="B8" i="8"/>
  <c r="D103" i="8"/>
  <c r="E102" i="8"/>
  <c r="E101" i="8"/>
  <c r="E100" i="8"/>
  <c r="E98" i="8"/>
  <c r="E97" i="8"/>
  <c r="E96" i="8"/>
  <c r="E93" i="8"/>
  <c r="E92" i="8"/>
  <c r="E90" i="8"/>
  <c r="E89" i="8"/>
  <c r="E88" i="8"/>
  <c r="F86" i="8"/>
  <c r="I82" i="8"/>
  <c r="I77" i="8"/>
  <c r="L76" i="8"/>
  <c r="E75" i="8"/>
  <c r="E73" i="8"/>
  <c r="L72" i="8"/>
  <c r="E69" i="8"/>
  <c r="L68" i="8"/>
  <c r="E65" i="8"/>
  <c r="L64" i="8"/>
  <c r="E63" i="8"/>
  <c r="E61" i="8"/>
  <c r="M60" i="8"/>
  <c r="L60" i="8"/>
  <c r="F60" i="8"/>
  <c r="L50" i="8"/>
  <c r="E49" i="8"/>
  <c r="L48" i="8"/>
  <c r="E45" i="8"/>
  <c r="L44" i="8"/>
  <c r="E41" i="8"/>
  <c r="L40" i="8"/>
  <c r="L38" i="8"/>
  <c r="E37" i="8"/>
  <c r="L36" i="8"/>
  <c r="D25" i="8"/>
  <c r="C25" i="8"/>
  <c r="L24" i="8"/>
  <c r="E23" i="8"/>
  <c r="E21" i="8"/>
  <c r="L20" i="8"/>
  <c r="E19" i="8"/>
  <c r="E17" i="8"/>
  <c r="L16" i="8"/>
  <c r="E15" i="8"/>
  <c r="E13" i="8"/>
  <c r="L12" i="8"/>
  <c r="E9" i="8"/>
  <c r="M8" i="8"/>
  <c r="L8" i="8"/>
  <c r="D103" i="7"/>
  <c r="C103" i="7"/>
  <c r="B103" i="7"/>
  <c r="K102" i="7"/>
  <c r="J102" i="7"/>
  <c r="I102" i="7"/>
  <c r="L102" i="7" s="1"/>
  <c r="E102" i="7"/>
  <c r="K101" i="7"/>
  <c r="J101" i="7"/>
  <c r="I101" i="7"/>
  <c r="L101" i="7" s="1"/>
  <c r="E101" i="7"/>
  <c r="K100" i="7"/>
  <c r="J100" i="7"/>
  <c r="I100" i="7"/>
  <c r="L100" i="7" s="1"/>
  <c r="E100" i="7"/>
  <c r="K99" i="7"/>
  <c r="J99" i="7"/>
  <c r="I99" i="7"/>
  <c r="E99" i="7"/>
  <c r="K98" i="7"/>
  <c r="J98" i="7"/>
  <c r="I98" i="7"/>
  <c r="L98" i="7" s="1"/>
  <c r="E98" i="7"/>
  <c r="K97" i="7"/>
  <c r="J97" i="7"/>
  <c r="I97" i="7"/>
  <c r="L97" i="7" s="1"/>
  <c r="E97" i="7"/>
  <c r="K96" i="7"/>
  <c r="J96" i="7"/>
  <c r="L96" i="7" s="1"/>
  <c r="I96" i="7"/>
  <c r="E96" i="7"/>
  <c r="K95" i="7"/>
  <c r="J95" i="7"/>
  <c r="I95" i="7"/>
  <c r="E95" i="7"/>
  <c r="K94" i="7"/>
  <c r="J94" i="7"/>
  <c r="I94" i="7"/>
  <c r="L94" i="7" s="1"/>
  <c r="E94" i="7"/>
  <c r="K93" i="7"/>
  <c r="J93" i="7"/>
  <c r="I93" i="7"/>
  <c r="L93" i="7" s="1"/>
  <c r="E93" i="7"/>
  <c r="K92" i="7"/>
  <c r="J92" i="7"/>
  <c r="I92" i="7"/>
  <c r="L92" i="7" s="1"/>
  <c r="E92" i="7"/>
  <c r="K91" i="7"/>
  <c r="J91" i="7"/>
  <c r="I91" i="7"/>
  <c r="E91" i="7"/>
  <c r="K90" i="7"/>
  <c r="J90" i="7"/>
  <c r="I90" i="7"/>
  <c r="L90" i="7" s="1"/>
  <c r="E90" i="7"/>
  <c r="K89" i="7"/>
  <c r="J89" i="7"/>
  <c r="I89" i="7"/>
  <c r="L89" i="7" s="1"/>
  <c r="E89" i="7"/>
  <c r="K88" i="7"/>
  <c r="J88" i="7"/>
  <c r="L88" i="7" s="1"/>
  <c r="I88" i="7"/>
  <c r="E88" i="7"/>
  <c r="K87" i="7"/>
  <c r="K103" i="7" s="1"/>
  <c r="J87" i="7"/>
  <c r="I87" i="7"/>
  <c r="E87" i="7"/>
  <c r="F87" i="7" s="1"/>
  <c r="F88" i="7" s="1"/>
  <c r="K86" i="7"/>
  <c r="J86" i="7"/>
  <c r="J103" i="7"/>
  <c r="I86" i="7"/>
  <c r="L86" i="7"/>
  <c r="F86" i="7"/>
  <c r="F89" i="7"/>
  <c r="F90" i="7" s="1"/>
  <c r="F91" i="7" s="1"/>
  <c r="F92" i="7" s="1"/>
  <c r="F93" i="7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E86" i="7"/>
  <c r="E103" i="7"/>
  <c r="E104" i="7" s="1"/>
  <c r="I82" i="7"/>
  <c r="K77" i="7"/>
  <c r="J77" i="7"/>
  <c r="I77" i="7"/>
  <c r="D77" i="7"/>
  <c r="C77" i="7"/>
  <c r="B77" i="7"/>
  <c r="L76" i="7"/>
  <c r="E76" i="7"/>
  <c r="L75" i="7"/>
  <c r="E75" i="7"/>
  <c r="L74" i="7"/>
  <c r="E74" i="7"/>
  <c r="L73" i="7"/>
  <c r="E73" i="7"/>
  <c r="L72" i="7"/>
  <c r="E72" i="7"/>
  <c r="L71" i="7"/>
  <c r="E71" i="7"/>
  <c r="L70" i="7"/>
  <c r="E70" i="7"/>
  <c r="L69" i="7"/>
  <c r="E69" i="7"/>
  <c r="L68" i="7"/>
  <c r="E68" i="7"/>
  <c r="L67" i="7"/>
  <c r="E67" i="7"/>
  <c r="L66" i="7"/>
  <c r="E66" i="7"/>
  <c r="L65" i="7"/>
  <c r="E65" i="7"/>
  <c r="L64" i="7"/>
  <c r="E64" i="7"/>
  <c r="L63" i="7"/>
  <c r="E63" i="7"/>
  <c r="L62" i="7"/>
  <c r="E62" i="7"/>
  <c r="L61" i="7"/>
  <c r="E61" i="7"/>
  <c r="M60" i="7"/>
  <c r="M61" i="7" s="1"/>
  <c r="M62" i="7" s="1"/>
  <c r="M63" i="7" s="1"/>
  <c r="M64" i="7" s="1"/>
  <c r="M65" i="7" s="1"/>
  <c r="M66" i="7" s="1"/>
  <c r="M67" i="7" s="1"/>
  <c r="M68" i="7" s="1"/>
  <c r="M69" i="7" s="1"/>
  <c r="M70" i="7" s="1"/>
  <c r="M71" i="7" s="1"/>
  <c r="M72" i="7" s="1"/>
  <c r="M73" i="7" s="1"/>
  <c r="M74" i="7" s="1"/>
  <c r="M75" i="7" s="1"/>
  <c r="M76" i="7" s="1"/>
  <c r="M77" i="7" s="1"/>
  <c r="L60" i="7"/>
  <c r="L77" i="7" s="1"/>
  <c r="F60" i="7"/>
  <c r="F61" i="7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E60" i="7"/>
  <c r="E77" i="7"/>
  <c r="K51" i="7"/>
  <c r="K52" i="7" s="1"/>
  <c r="J51" i="7"/>
  <c r="I51" i="7"/>
  <c r="D51" i="7"/>
  <c r="C51" i="7"/>
  <c r="B51" i="7"/>
  <c r="L50" i="7"/>
  <c r="E50" i="7"/>
  <c r="L49" i="7"/>
  <c r="E49" i="7"/>
  <c r="L48" i="7"/>
  <c r="E48" i="7"/>
  <c r="L47" i="7"/>
  <c r="E47" i="7"/>
  <c r="L46" i="7"/>
  <c r="E46" i="7"/>
  <c r="L45" i="7"/>
  <c r="E45" i="7"/>
  <c r="L44" i="7"/>
  <c r="E44" i="7"/>
  <c r="L43" i="7"/>
  <c r="E43" i="7"/>
  <c r="L42" i="7"/>
  <c r="E42" i="7"/>
  <c r="L41" i="7"/>
  <c r="E41" i="7"/>
  <c r="L40" i="7"/>
  <c r="E40" i="7"/>
  <c r="L39" i="7"/>
  <c r="E39" i="7"/>
  <c r="L38" i="7"/>
  <c r="E38" i="7"/>
  <c r="L37" i="7"/>
  <c r="E37" i="7"/>
  <c r="L36" i="7"/>
  <c r="E36" i="7"/>
  <c r="L35" i="7"/>
  <c r="E35" i="7"/>
  <c r="M34" i="7"/>
  <c r="M35" i="7"/>
  <c r="M36" i="7" s="1"/>
  <c r="M37" i="7" s="1"/>
  <c r="M38" i="7" s="1"/>
  <c r="M39" i="7"/>
  <c r="M40" i="7" s="1"/>
  <c r="M41" i="7" s="1"/>
  <c r="M42" i="7" s="1"/>
  <c r="M43" i="7"/>
  <c r="M44" i="7" s="1"/>
  <c r="M45" i="7" s="1"/>
  <c r="M46" i="7" s="1"/>
  <c r="M47" i="7" s="1"/>
  <c r="M48" i="7" s="1"/>
  <c r="M49" i="7" s="1"/>
  <c r="M50" i="7" s="1"/>
  <c r="M51" i="7" s="1"/>
  <c r="L34" i="7"/>
  <c r="L51" i="7"/>
  <c r="I52" i="7" s="1"/>
  <c r="F34" i="7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E34" i="7"/>
  <c r="K25" i="7"/>
  <c r="J25" i="7"/>
  <c r="I25" i="7"/>
  <c r="D25" i="7"/>
  <c r="C25" i="7"/>
  <c r="C26" i="7"/>
  <c r="B25" i="7"/>
  <c r="L24" i="7"/>
  <c r="E24" i="7"/>
  <c r="L23" i="7"/>
  <c r="E23" i="7"/>
  <c r="L22" i="7"/>
  <c r="E22" i="7"/>
  <c r="L21" i="7"/>
  <c r="E21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L10" i="7"/>
  <c r="E10" i="7"/>
  <c r="L9" i="7"/>
  <c r="E9" i="7"/>
  <c r="M8" i="7"/>
  <c r="M9" i="7" s="1"/>
  <c r="M10" i="7" s="1"/>
  <c r="L8" i="7"/>
  <c r="F8" i="7"/>
  <c r="F9" i="7"/>
  <c r="F10" i="7" s="1"/>
  <c r="F11" i="7" s="1"/>
  <c r="F12" i="7" s="1"/>
  <c r="F13" i="7"/>
  <c r="F14" i="7" s="1"/>
  <c r="F15" i="7" s="1"/>
  <c r="F16" i="7" s="1"/>
  <c r="F17" i="7" s="1"/>
  <c r="F18" i="7" s="1"/>
  <c r="F19" i="7" s="1"/>
  <c r="F20" i="7" s="1"/>
  <c r="F21" i="7"/>
  <c r="F22" i="7" s="1"/>
  <c r="F23" i="7" s="1"/>
  <c r="F24" i="7" s="1"/>
  <c r="F25" i="7" s="1"/>
  <c r="E8" i="7"/>
  <c r="E25" i="7"/>
  <c r="E26" i="7" s="1"/>
  <c r="D103" i="6"/>
  <c r="C103" i="6"/>
  <c r="B103" i="6"/>
  <c r="K102" i="6"/>
  <c r="J102" i="6"/>
  <c r="L102" i="6" s="1"/>
  <c r="I102" i="6"/>
  <c r="E102" i="6"/>
  <c r="K101" i="6"/>
  <c r="J101" i="6"/>
  <c r="I101" i="6"/>
  <c r="E101" i="6"/>
  <c r="K100" i="6"/>
  <c r="J100" i="6"/>
  <c r="I100" i="6"/>
  <c r="L100" i="6"/>
  <c r="E100" i="6"/>
  <c r="K99" i="6"/>
  <c r="J99" i="6"/>
  <c r="I99" i="6"/>
  <c r="L99" i="6" s="1"/>
  <c r="E99" i="6"/>
  <c r="K98" i="6"/>
  <c r="J98" i="6"/>
  <c r="L98" i="6" s="1"/>
  <c r="I98" i="6"/>
  <c r="E98" i="6"/>
  <c r="K97" i="6"/>
  <c r="J97" i="6"/>
  <c r="I97" i="6"/>
  <c r="L97" i="6" s="1"/>
  <c r="E97" i="6"/>
  <c r="K96" i="6"/>
  <c r="J96" i="6"/>
  <c r="I96" i="6"/>
  <c r="L96" i="6"/>
  <c r="E96" i="6"/>
  <c r="K95" i="6"/>
  <c r="J95" i="6"/>
  <c r="I95" i="6"/>
  <c r="L95" i="6" s="1"/>
  <c r="E95" i="6"/>
  <c r="K94" i="6"/>
  <c r="J94" i="6"/>
  <c r="L94" i="6" s="1"/>
  <c r="I94" i="6"/>
  <c r="E94" i="6"/>
  <c r="K93" i="6"/>
  <c r="J93" i="6"/>
  <c r="I93" i="6"/>
  <c r="L93" i="6" s="1"/>
  <c r="E93" i="6"/>
  <c r="K92" i="6"/>
  <c r="J92" i="6"/>
  <c r="I92" i="6"/>
  <c r="L92" i="6" s="1"/>
  <c r="E92" i="6"/>
  <c r="K91" i="6"/>
  <c r="J91" i="6"/>
  <c r="I91" i="6"/>
  <c r="L91" i="6" s="1"/>
  <c r="E91" i="6"/>
  <c r="K90" i="6"/>
  <c r="J90" i="6"/>
  <c r="L90" i="6" s="1"/>
  <c r="I90" i="6"/>
  <c r="E90" i="6"/>
  <c r="K89" i="6"/>
  <c r="J89" i="6"/>
  <c r="I89" i="6"/>
  <c r="L89" i="6" s="1"/>
  <c r="E89" i="6"/>
  <c r="K88" i="6"/>
  <c r="J88" i="6"/>
  <c r="I88" i="6"/>
  <c r="L88" i="6"/>
  <c r="E88" i="6"/>
  <c r="K87" i="6"/>
  <c r="J87" i="6"/>
  <c r="I87" i="6"/>
  <c r="L87" i="6" s="1"/>
  <c r="E87" i="6"/>
  <c r="K86" i="6"/>
  <c r="K103" i="6"/>
  <c r="J86" i="6"/>
  <c r="I86" i="6"/>
  <c r="L86" i="6"/>
  <c r="F86" i="6"/>
  <c r="F87" i="6"/>
  <c r="F88" i="6" s="1"/>
  <c r="F89" i="6" s="1"/>
  <c r="F90" i="6" s="1"/>
  <c r="F91" i="6" s="1"/>
  <c r="F92" i="6" s="1"/>
  <c r="F93" i="6" s="1"/>
  <c r="F94" i="6" s="1"/>
  <c r="F95" i="6" s="1"/>
  <c r="F96" i="6" s="1"/>
  <c r="F97" i="6" s="1"/>
  <c r="F98" i="6" s="1"/>
  <c r="F99" i="6" s="1"/>
  <c r="F100" i="6" s="1"/>
  <c r="F101" i="6" s="1"/>
  <c r="F102" i="6" s="1"/>
  <c r="F103" i="6" s="1"/>
  <c r="E86" i="6"/>
  <c r="I82" i="6"/>
  <c r="K77" i="6"/>
  <c r="J77" i="6"/>
  <c r="I77" i="6"/>
  <c r="D77" i="6"/>
  <c r="C77" i="6"/>
  <c r="B77" i="6"/>
  <c r="L76" i="6"/>
  <c r="E76" i="6"/>
  <c r="L75" i="6"/>
  <c r="E75" i="6"/>
  <c r="L74" i="6"/>
  <c r="E74" i="6"/>
  <c r="L73" i="6"/>
  <c r="E73" i="6"/>
  <c r="L72" i="6"/>
  <c r="E72" i="6"/>
  <c r="L71" i="6"/>
  <c r="E71" i="6"/>
  <c r="L70" i="6"/>
  <c r="E70" i="6"/>
  <c r="L69" i="6"/>
  <c r="E69" i="6"/>
  <c r="L68" i="6"/>
  <c r="E68" i="6"/>
  <c r="L67" i="6"/>
  <c r="E67" i="6"/>
  <c r="L66" i="6"/>
  <c r="E66" i="6"/>
  <c r="L65" i="6"/>
  <c r="E65" i="6"/>
  <c r="L64" i="6"/>
  <c r="E64" i="6"/>
  <c r="L63" i="6"/>
  <c r="E63" i="6"/>
  <c r="E77" i="6" s="1"/>
  <c r="E78" i="6" s="1"/>
  <c r="L62" i="6"/>
  <c r="E62" i="6"/>
  <c r="L61" i="6"/>
  <c r="E61" i="6"/>
  <c r="M60" i="6"/>
  <c r="M61" i="6" s="1"/>
  <c r="M62" i="6" s="1"/>
  <c r="M63" i="6" s="1"/>
  <c r="M64" i="6" s="1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L60" i="6"/>
  <c r="F60" i="6"/>
  <c r="F61" i="6"/>
  <c r="F62" i="6" s="1"/>
  <c r="F63" i="6" s="1"/>
  <c r="F64" i="6" s="1"/>
  <c r="F65" i="6"/>
  <c r="F66" i="6" s="1"/>
  <c r="F67" i="6" s="1"/>
  <c r="F68" i="6" s="1"/>
  <c r="F69" i="6" s="1"/>
  <c r="F70" i="6" s="1"/>
  <c r="F71" i="6" s="1"/>
  <c r="F72" i="6" s="1"/>
  <c r="F73" i="6"/>
  <c r="F74" i="6" s="1"/>
  <c r="F75" i="6" s="1"/>
  <c r="F76" i="6" s="1"/>
  <c r="F77" i="6" s="1"/>
  <c r="E60" i="6"/>
  <c r="K51" i="6"/>
  <c r="K52" i="6" s="1"/>
  <c r="J51" i="6"/>
  <c r="I51" i="6"/>
  <c r="I52" i="6"/>
  <c r="D51" i="6"/>
  <c r="C51" i="6"/>
  <c r="C52" i="6" s="1"/>
  <c r="B51" i="6"/>
  <c r="L50" i="6"/>
  <c r="E50" i="6"/>
  <c r="L49" i="6"/>
  <c r="E49" i="6"/>
  <c r="L48" i="6"/>
  <c r="E48" i="6"/>
  <c r="L47" i="6"/>
  <c r="E47" i="6"/>
  <c r="L46" i="6"/>
  <c r="E46" i="6"/>
  <c r="L45" i="6"/>
  <c r="E45" i="6"/>
  <c r="L44" i="6"/>
  <c r="E44" i="6"/>
  <c r="L43" i="6"/>
  <c r="E43" i="6"/>
  <c r="L42" i="6"/>
  <c r="E42" i="6"/>
  <c r="L41" i="6"/>
  <c r="E41" i="6"/>
  <c r="L40" i="6"/>
  <c r="E40" i="6"/>
  <c r="L39" i="6"/>
  <c r="E39" i="6"/>
  <c r="L38" i="6"/>
  <c r="E38" i="6"/>
  <c r="L37" i="6"/>
  <c r="E37" i="6"/>
  <c r="L36" i="6"/>
  <c r="E36" i="6"/>
  <c r="L35" i="6"/>
  <c r="E35" i="6"/>
  <c r="M34" i="6"/>
  <c r="M35" i="6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L34" i="6"/>
  <c r="L51" i="6"/>
  <c r="L52" i="6" s="1"/>
  <c r="F34" i="6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E34" i="6"/>
  <c r="E51" i="6" s="1"/>
  <c r="E52" i="6" s="1"/>
  <c r="K25" i="6"/>
  <c r="J25" i="6"/>
  <c r="I25" i="6"/>
  <c r="D25" i="6"/>
  <c r="C25" i="6"/>
  <c r="C26" i="6"/>
  <c r="B25" i="6"/>
  <c r="L24" i="6"/>
  <c r="E24" i="6"/>
  <c r="L23" i="6"/>
  <c r="E23" i="6"/>
  <c r="L22" i="6"/>
  <c r="E22" i="6"/>
  <c r="L21" i="6"/>
  <c r="E21" i="6"/>
  <c r="L20" i="6"/>
  <c r="E20" i="6"/>
  <c r="L19" i="6"/>
  <c r="E19" i="6"/>
  <c r="L18" i="6"/>
  <c r="E18" i="6"/>
  <c r="L17" i="6"/>
  <c r="E17" i="6"/>
  <c r="L16" i="6"/>
  <c r="E16" i="6"/>
  <c r="L15" i="6"/>
  <c r="E15" i="6"/>
  <c r="L14" i="6"/>
  <c r="E14" i="6"/>
  <c r="L13" i="6"/>
  <c r="E13" i="6"/>
  <c r="L12" i="6"/>
  <c r="E12" i="6"/>
  <c r="L11" i="6"/>
  <c r="E11" i="6"/>
  <c r="L10" i="6"/>
  <c r="E10" i="6"/>
  <c r="L9" i="6"/>
  <c r="E9" i="6"/>
  <c r="M8" i="6"/>
  <c r="L8" i="6"/>
  <c r="F8" i="6"/>
  <c r="E8" i="6"/>
  <c r="E25" i="6" s="1"/>
  <c r="E26" i="6"/>
  <c r="D103" i="5"/>
  <c r="C103" i="5"/>
  <c r="B103" i="5"/>
  <c r="K102" i="5"/>
  <c r="J102" i="5"/>
  <c r="I102" i="5"/>
  <c r="L102" i="5" s="1"/>
  <c r="E102" i="5"/>
  <c r="K101" i="5"/>
  <c r="J101" i="5"/>
  <c r="L101" i="5" s="1"/>
  <c r="I101" i="5"/>
  <c r="E101" i="5"/>
  <c r="K100" i="5"/>
  <c r="J100" i="5"/>
  <c r="I100" i="5"/>
  <c r="L100" i="5" s="1"/>
  <c r="E100" i="5"/>
  <c r="K99" i="5"/>
  <c r="J99" i="5"/>
  <c r="I99" i="5"/>
  <c r="L99" i="5"/>
  <c r="E99" i="5"/>
  <c r="K98" i="5"/>
  <c r="J98" i="5"/>
  <c r="I98" i="5"/>
  <c r="L98" i="5" s="1"/>
  <c r="E98" i="5"/>
  <c r="K97" i="5"/>
  <c r="J97" i="5"/>
  <c r="I97" i="5"/>
  <c r="L97" i="5" s="1"/>
  <c r="E97" i="5"/>
  <c r="K96" i="5"/>
  <c r="J96" i="5"/>
  <c r="L96" i="5"/>
  <c r="I96" i="5"/>
  <c r="E96" i="5"/>
  <c r="K95" i="5"/>
  <c r="L95" i="5" s="1"/>
  <c r="J95" i="5"/>
  <c r="I95" i="5"/>
  <c r="E95" i="5"/>
  <c r="K94" i="5"/>
  <c r="J94" i="5"/>
  <c r="I94" i="5"/>
  <c r="L94" i="5" s="1"/>
  <c r="E94" i="5"/>
  <c r="K93" i="5"/>
  <c r="J93" i="5"/>
  <c r="I93" i="5"/>
  <c r="L93" i="5"/>
  <c r="E93" i="5"/>
  <c r="K92" i="5"/>
  <c r="J92" i="5"/>
  <c r="L92" i="5" s="1"/>
  <c r="I92" i="5"/>
  <c r="E92" i="5"/>
  <c r="K91" i="5"/>
  <c r="J91" i="5"/>
  <c r="L91" i="5" s="1"/>
  <c r="I91" i="5"/>
  <c r="E91" i="5"/>
  <c r="K90" i="5"/>
  <c r="J90" i="5"/>
  <c r="L90" i="5"/>
  <c r="I90" i="5"/>
  <c r="E90" i="5"/>
  <c r="K89" i="5"/>
  <c r="J89" i="5"/>
  <c r="I89" i="5"/>
  <c r="L89" i="5" s="1"/>
  <c r="E89" i="5"/>
  <c r="K88" i="5"/>
  <c r="L88" i="5" s="1"/>
  <c r="J88" i="5"/>
  <c r="I88" i="5"/>
  <c r="E88" i="5"/>
  <c r="K87" i="5"/>
  <c r="L87" i="5" s="1"/>
  <c r="J87" i="5"/>
  <c r="I87" i="5"/>
  <c r="E87" i="5"/>
  <c r="K86" i="5"/>
  <c r="J86" i="5"/>
  <c r="I86" i="5"/>
  <c r="F86" i="5"/>
  <c r="F87" i="5" s="1"/>
  <c r="F88" i="5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E86" i="5"/>
  <c r="E103" i="5"/>
  <c r="E104" i="5" s="1"/>
  <c r="I82" i="5"/>
  <c r="K77" i="5"/>
  <c r="J77" i="5"/>
  <c r="I77" i="5"/>
  <c r="D77" i="5"/>
  <c r="C77" i="5"/>
  <c r="B77" i="5"/>
  <c r="L76" i="5"/>
  <c r="E76" i="5"/>
  <c r="L75" i="5"/>
  <c r="E75" i="5"/>
  <c r="L74" i="5"/>
  <c r="E74" i="5"/>
  <c r="L73" i="5"/>
  <c r="E73" i="5"/>
  <c r="L72" i="5"/>
  <c r="E72" i="5"/>
  <c r="L71" i="5"/>
  <c r="E71" i="5"/>
  <c r="L70" i="5"/>
  <c r="E70" i="5"/>
  <c r="L69" i="5"/>
  <c r="E69" i="5"/>
  <c r="L68" i="5"/>
  <c r="E68" i="5"/>
  <c r="L67" i="5"/>
  <c r="E67" i="5"/>
  <c r="L66" i="5"/>
  <c r="E66" i="5"/>
  <c r="L65" i="5"/>
  <c r="E65" i="5"/>
  <c r="L64" i="5"/>
  <c r="E64" i="5"/>
  <c r="L63" i="5"/>
  <c r="E63" i="5"/>
  <c r="L62" i="5"/>
  <c r="E62" i="5"/>
  <c r="L61" i="5"/>
  <c r="E61" i="5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M60" i="5"/>
  <c r="M61" i="5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L60" i="5"/>
  <c r="L77" i="5" s="1"/>
  <c r="F60" i="5"/>
  <c r="E60" i="5"/>
  <c r="E77" i="5" s="1"/>
  <c r="K51" i="5"/>
  <c r="J51" i="5"/>
  <c r="I51" i="5"/>
  <c r="D51" i="5"/>
  <c r="C51" i="5"/>
  <c r="B51" i="5"/>
  <c r="L50" i="5"/>
  <c r="E50" i="5"/>
  <c r="L49" i="5"/>
  <c r="E49" i="5"/>
  <c r="L48" i="5"/>
  <c r="E48" i="5"/>
  <c r="L47" i="5"/>
  <c r="E47" i="5"/>
  <c r="L46" i="5"/>
  <c r="E46" i="5"/>
  <c r="L45" i="5"/>
  <c r="E45" i="5"/>
  <c r="L44" i="5"/>
  <c r="E44" i="5"/>
  <c r="L43" i="5"/>
  <c r="E43" i="5"/>
  <c r="L42" i="5"/>
  <c r="E42" i="5"/>
  <c r="L41" i="5"/>
  <c r="E41" i="5"/>
  <c r="L40" i="5"/>
  <c r="E40" i="5"/>
  <c r="L39" i="5"/>
  <c r="E39" i="5"/>
  <c r="L38" i="5"/>
  <c r="E38" i="5"/>
  <c r="L37" i="5"/>
  <c r="E37" i="5"/>
  <c r="L36" i="5"/>
  <c r="E36" i="5"/>
  <c r="L35" i="5"/>
  <c r="E35" i="5"/>
  <c r="F35" i="5" s="1"/>
  <c r="F36" i="5" s="1"/>
  <c r="F37" i="5" s="1"/>
  <c r="F38" i="5" s="1"/>
  <c r="F39" i="5" s="1"/>
  <c r="F40" i="5" s="1"/>
  <c r="M34" i="5"/>
  <c r="M35" i="5"/>
  <c r="M36" i="5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L34" i="5"/>
  <c r="F34" i="5"/>
  <c r="F41" i="5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E34" i="5"/>
  <c r="K25" i="5"/>
  <c r="J25" i="5"/>
  <c r="I25" i="5"/>
  <c r="D25" i="5"/>
  <c r="C25" i="5"/>
  <c r="B25" i="5"/>
  <c r="L24" i="5"/>
  <c r="E24" i="5"/>
  <c r="L23" i="5"/>
  <c r="E23" i="5"/>
  <c r="L22" i="5"/>
  <c r="E22" i="5"/>
  <c r="L21" i="5"/>
  <c r="E21" i="5"/>
  <c r="L20" i="5"/>
  <c r="E20" i="5"/>
  <c r="L19" i="5"/>
  <c r="E19" i="5"/>
  <c r="L18" i="5"/>
  <c r="E18" i="5"/>
  <c r="L17" i="5"/>
  <c r="E17" i="5"/>
  <c r="L16" i="5"/>
  <c r="E16" i="5"/>
  <c r="L15" i="5"/>
  <c r="E15" i="5"/>
  <c r="L14" i="5"/>
  <c r="E14" i="5"/>
  <c r="L13" i="5"/>
  <c r="E13" i="5"/>
  <c r="L12" i="5"/>
  <c r="E12" i="5"/>
  <c r="L11" i="5"/>
  <c r="E11" i="5"/>
  <c r="L10" i="5"/>
  <c r="L25" i="5" s="1"/>
  <c r="I26" i="5" s="1"/>
  <c r="E10" i="5"/>
  <c r="L9" i="5"/>
  <c r="E9" i="5"/>
  <c r="M8" i="5"/>
  <c r="M9" i="5" s="1"/>
  <c r="M10" i="5" s="1"/>
  <c r="M11" i="5" s="1"/>
  <c r="M12" i="5" s="1"/>
  <c r="M13" i="5" s="1"/>
  <c r="M14" i="5" s="1"/>
  <c r="M15" i="5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L8" i="5"/>
  <c r="L26" i="5"/>
  <c r="F8" i="5"/>
  <c r="E8" i="5"/>
  <c r="E25" i="5" s="1"/>
  <c r="E26" i="5" s="1"/>
  <c r="D103" i="4"/>
  <c r="C103" i="4"/>
  <c r="B103" i="4"/>
  <c r="K102" i="4"/>
  <c r="J102" i="4"/>
  <c r="L102" i="4"/>
  <c r="I102" i="4"/>
  <c r="E102" i="4"/>
  <c r="K101" i="4"/>
  <c r="J101" i="4"/>
  <c r="I101" i="4"/>
  <c r="L101" i="4" s="1"/>
  <c r="E101" i="4"/>
  <c r="K100" i="4"/>
  <c r="J100" i="4"/>
  <c r="L100" i="4" s="1"/>
  <c r="I100" i="4"/>
  <c r="E100" i="4"/>
  <c r="K99" i="4"/>
  <c r="J99" i="4"/>
  <c r="I99" i="4"/>
  <c r="L99" i="4"/>
  <c r="E99" i="4"/>
  <c r="K98" i="4"/>
  <c r="J98" i="4"/>
  <c r="I98" i="4"/>
  <c r="E98" i="4"/>
  <c r="K97" i="4"/>
  <c r="J97" i="4"/>
  <c r="J103" i="4" s="1"/>
  <c r="I97" i="4"/>
  <c r="E97" i="4"/>
  <c r="K96" i="4"/>
  <c r="J96" i="4"/>
  <c r="L96" i="4" s="1"/>
  <c r="I96" i="4"/>
  <c r="E96" i="4"/>
  <c r="K95" i="4"/>
  <c r="J95" i="4"/>
  <c r="I95" i="4"/>
  <c r="E95" i="4"/>
  <c r="K94" i="4"/>
  <c r="J94" i="4"/>
  <c r="I94" i="4"/>
  <c r="L94" i="4" s="1"/>
  <c r="E94" i="4"/>
  <c r="K93" i="4"/>
  <c r="J93" i="4"/>
  <c r="I93" i="4"/>
  <c r="L93" i="4" s="1"/>
  <c r="E93" i="4"/>
  <c r="K92" i="4"/>
  <c r="J92" i="4"/>
  <c r="L92" i="4"/>
  <c r="I92" i="4"/>
  <c r="E92" i="4"/>
  <c r="K91" i="4"/>
  <c r="L91" i="4" s="1"/>
  <c r="J91" i="4"/>
  <c r="I91" i="4"/>
  <c r="E91" i="4"/>
  <c r="K90" i="4"/>
  <c r="J90" i="4"/>
  <c r="I90" i="4"/>
  <c r="E90" i="4"/>
  <c r="K89" i="4"/>
  <c r="J89" i="4"/>
  <c r="I89" i="4"/>
  <c r="L89" i="4" s="1"/>
  <c r="E89" i="4"/>
  <c r="K88" i="4"/>
  <c r="J88" i="4"/>
  <c r="L88" i="4" s="1"/>
  <c r="I88" i="4"/>
  <c r="E88" i="4"/>
  <c r="K87" i="4"/>
  <c r="J87" i="4"/>
  <c r="I87" i="4"/>
  <c r="E87" i="4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K86" i="4"/>
  <c r="J86" i="4"/>
  <c r="I86" i="4"/>
  <c r="I103" i="4" s="1"/>
  <c r="F86" i="4"/>
  <c r="E86" i="4"/>
  <c r="I82" i="4"/>
  <c r="K77" i="4"/>
  <c r="J77" i="4"/>
  <c r="I77" i="4"/>
  <c r="D77" i="4"/>
  <c r="C77" i="4"/>
  <c r="B77" i="4"/>
  <c r="L76" i="4"/>
  <c r="E76" i="4"/>
  <c r="L75" i="4"/>
  <c r="E75" i="4"/>
  <c r="L74" i="4"/>
  <c r="E74" i="4"/>
  <c r="L73" i="4"/>
  <c r="E73" i="4"/>
  <c r="L72" i="4"/>
  <c r="E72" i="4"/>
  <c r="L71" i="4"/>
  <c r="E71" i="4"/>
  <c r="L70" i="4"/>
  <c r="E70" i="4"/>
  <c r="L69" i="4"/>
  <c r="E69" i="4"/>
  <c r="L68" i="4"/>
  <c r="E68" i="4"/>
  <c r="L67" i="4"/>
  <c r="E67" i="4"/>
  <c r="L66" i="4"/>
  <c r="E66" i="4"/>
  <c r="L65" i="4"/>
  <c r="E65" i="4"/>
  <c r="L64" i="4"/>
  <c r="E64" i="4"/>
  <c r="E77" i="4" s="1"/>
  <c r="E78" i="4" s="1"/>
  <c r="L63" i="4"/>
  <c r="E63" i="4"/>
  <c r="L62" i="4"/>
  <c r="L77" i="4" s="1"/>
  <c r="E62" i="4"/>
  <c r="L61" i="4"/>
  <c r="E61" i="4"/>
  <c r="M60" i="4"/>
  <c r="M61" i="4"/>
  <c r="M62" i="4" s="1"/>
  <c r="M63" i="4" s="1"/>
  <c r="M64" i="4" s="1"/>
  <c r="M65" i="4" s="1"/>
  <c r="M66" i="4" s="1"/>
  <c r="M67" i="4"/>
  <c r="M68" i="4" s="1"/>
  <c r="M69" i="4" s="1"/>
  <c r="M70" i="4" s="1"/>
  <c r="M71" i="4" s="1"/>
  <c r="M72" i="4" s="1"/>
  <c r="M73" i="4" s="1"/>
  <c r="M74" i="4" s="1"/>
  <c r="M75" i="4" s="1"/>
  <c r="M76" i="4" s="1"/>
  <c r="M77" i="4" s="1"/>
  <c r="L60" i="4"/>
  <c r="F60" i="4"/>
  <c r="F61" i="4" s="1"/>
  <c r="F62" i="4" s="1"/>
  <c r="F63" i="4" s="1"/>
  <c r="E60" i="4"/>
  <c r="K51" i="4"/>
  <c r="J51" i="4"/>
  <c r="I51" i="4"/>
  <c r="D51" i="4"/>
  <c r="C51" i="4"/>
  <c r="C52" i="4" s="1"/>
  <c r="B51" i="4"/>
  <c r="L50" i="4"/>
  <c r="E50" i="4"/>
  <c r="L49" i="4"/>
  <c r="E49" i="4"/>
  <c r="L48" i="4"/>
  <c r="E48" i="4"/>
  <c r="L47" i="4"/>
  <c r="E47" i="4"/>
  <c r="L46" i="4"/>
  <c r="E46" i="4"/>
  <c r="L45" i="4"/>
  <c r="E45" i="4"/>
  <c r="L44" i="4"/>
  <c r="E44" i="4"/>
  <c r="L43" i="4"/>
  <c r="E43" i="4"/>
  <c r="L42" i="4"/>
  <c r="E42" i="4"/>
  <c r="L41" i="4"/>
  <c r="E41" i="4"/>
  <c r="L40" i="4"/>
  <c r="E40" i="4"/>
  <c r="L39" i="4"/>
  <c r="E39" i="4"/>
  <c r="L38" i="4"/>
  <c r="E38" i="4"/>
  <c r="L37" i="4"/>
  <c r="E37" i="4"/>
  <c r="L36" i="4"/>
  <c r="L51" i="4" s="1"/>
  <c r="E36" i="4"/>
  <c r="L35" i="4"/>
  <c r="E35" i="4"/>
  <c r="E51" i="4" s="1"/>
  <c r="M34" i="4"/>
  <c r="M35" i="4" s="1"/>
  <c r="L34" i="4"/>
  <c r="F34" i="4"/>
  <c r="E34" i="4"/>
  <c r="E52" i="4"/>
  <c r="K25" i="4"/>
  <c r="J25" i="4"/>
  <c r="I25" i="4"/>
  <c r="D25" i="4"/>
  <c r="C25" i="4"/>
  <c r="B25" i="4"/>
  <c r="L24" i="4"/>
  <c r="E24" i="4"/>
  <c r="L23" i="4"/>
  <c r="E23" i="4"/>
  <c r="L22" i="4"/>
  <c r="E22" i="4"/>
  <c r="L21" i="4"/>
  <c r="E21" i="4"/>
  <c r="L20" i="4"/>
  <c r="E20" i="4"/>
  <c r="L19" i="4"/>
  <c r="E19" i="4"/>
  <c r="L18" i="4"/>
  <c r="E18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L10" i="4"/>
  <c r="L25" i="4" s="1"/>
  <c r="E10" i="4"/>
  <c r="L9" i="4"/>
  <c r="E9" i="4"/>
  <c r="M8" i="4"/>
  <c r="M9" i="4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/>
  <c r="M24" i="4" s="1"/>
  <c r="M25" i="4" s="1"/>
  <c r="L8" i="4"/>
  <c r="F8" i="4"/>
  <c r="E8" i="4"/>
  <c r="D103" i="3"/>
  <c r="C103" i="3"/>
  <c r="B103" i="3"/>
  <c r="K102" i="3"/>
  <c r="J102" i="3"/>
  <c r="I102" i="3"/>
  <c r="E102" i="3"/>
  <c r="K101" i="3"/>
  <c r="J101" i="3"/>
  <c r="I101" i="3"/>
  <c r="L101" i="3"/>
  <c r="E101" i="3"/>
  <c r="K100" i="3"/>
  <c r="J100" i="3"/>
  <c r="I100" i="3"/>
  <c r="L100" i="3" s="1"/>
  <c r="E100" i="3"/>
  <c r="K99" i="3"/>
  <c r="J99" i="3"/>
  <c r="I99" i="3"/>
  <c r="E99" i="3"/>
  <c r="K98" i="3"/>
  <c r="J98" i="3"/>
  <c r="I98" i="3"/>
  <c r="L98" i="3" s="1"/>
  <c r="E98" i="3"/>
  <c r="K97" i="3"/>
  <c r="J97" i="3"/>
  <c r="I97" i="3"/>
  <c r="L97" i="3"/>
  <c r="E97" i="3"/>
  <c r="K96" i="3"/>
  <c r="J96" i="3"/>
  <c r="L96" i="3"/>
  <c r="I96" i="3"/>
  <c r="E96" i="3"/>
  <c r="K95" i="3"/>
  <c r="J95" i="3"/>
  <c r="I95" i="3"/>
  <c r="E95" i="3"/>
  <c r="K94" i="3"/>
  <c r="J94" i="3"/>
  <c r="I94" i="3"/>
  <c r="E94" i="3"/>
  <c r="K93" i="3"/>
  <c r="L93" i="3" s="1"/>
  <c r="J93" i="3"/>
  <c r="I93" i="3"/>
  <c r="E93" i="3"/>
  <c r="K92" i="3"/>
  <c r="J92" i="3"/>
  <c r="L92" i="3"/>
  <c r="I92" i="3"/>
  <c r="I103" i="3" s="1"/>
  <c r="E92" i="3"/>
  <c r="K91" i="3"/>
  <c r="J91" i="3"/>
  <c r="I91" i="3"/>
  <c r="L91" i="3" s="1"/>
  <c r="E91" i="3"/>
  <c r="K90" i="3"/>
  <c r="J90" i="3"/>
  <c r="I90" i="3"/>
  <c r="E90" i="3"/>
  <c r="K89" i="3"/>
  <c r="J89" i="3"/>
  <c r="I89" i="3"/>
  <c r="L89" i="3"/>
  <c r="E89" i="3"/>
  <c r="K88" i="3"/>
  <c r="J88" i="3"/>
  <c r="L88" i="3"/>
  <c r="I88" i="3"/>
  <c r="E88" i="3"/>
  <c r="K87" i="3"/>
  <c r="J87" i="3"/>
  <c r="I87" i="3"/>
  <c r="E87" i="3"/>
  <c r="K86" i="3"/>
  <c r="K103" i="3" s="1"/>
  <c r="J86" i="3"/>
  <c r="I86" i="3"/>
  <c r="F86" i="3"/>
  <c r="F87" i="3"/>
  <c r="F88" i="3"/>
  <c r="F89" i="3" s="1"/>
  <c r="F90" i="3" s="1"/>
  <c r="F91" i="3" s="1"/>
  <c r="F92" i="3" s="1"/>
  <c r="F93" i="3" s="1"/>
  <c r="E86" i="3"/>
  <c r="I82" i="3"/>
  <c r="K77" i="3"/>
  <c r="J77" i="3"/>
  <c r="I77" i="3"/>
  <c r="D77" i="3"/>
  <c r="C77" i="3"/>
  <c r="C78" i="3" s="1"/>
  <c r="B77" i="3"/>
  <c r="L76" i="3"/>
  <c r="E76" i="3"/>
  <c r="L75" i="3"/>
  <c r="E75" i="3"/>
  <c r="L74" i="3"/>
  <c r="E74" i="3"/>
  <c r="L73" i="3"/>
  <c r="E73" i="3"/>
  <c r="L72" i="3"/>
  <c r="E72" i="3"/>
  <c r="L71" i="3"/>
  <c r="E71" i="3"/>
  <c r="L70" i="3"/>
  <c r="E70" i="3"/>
  <c r="L69" i="3"/>
  <c r="E69" i="3"/>
  <c r="L68" i="3"/>
  <c r="E68" i="3"/>
  <c r="L67" i="3"/>
  <c r="E67" i="3"/>
  <c r="L66" i="3"/>
  <c r="E66" i="3"/>
  <c r="L65" i="3"/>
  <c r="E65" i="3"/>
  <c r="L64" i="3"/>
  <c r="E64" i="3"/>
  <c r="L63" i="3"/>
  <c r="E63" i="3"/>
  <c r="L62" i="3"/>
  <c r="E62" i="3"/>
  <c r="L61" i="3"/>
  <c r="E61" i="3"/>
  <c r="M60" i="3"/>
  <c r="M61" i="3" s="1"/>
  <c r="M62" i="3" s="1"/>
  <c r="M63" i="3" s="1"/>
  <c r="M64" i="3" s="1"/>
  <c r="M65" i="3" s="1"/>
  <c r="M66" i="3" s="1"/>
  <c r="M67" i="3" s="1"/>
  <c r="M68" i="3" s="1"/>
  <c r="M69" i="3"/>
  <c r="M70" i="3" s="1"/>
  <c r="M71" i="3" s="1"/>
  <c r="M72" i="3" s="1"/>
  <c r="M73" i="3" s="1"/>
  <c r="M74" i="3" s="1"/>
  <c r="M75" i="3" s="1"/>
  <c r="M76" i="3" s="1"/>
  <c r="M77" i="3" s="1"/>
  <c r="L60" i="3"/>
  <c r="F60" i="3"/>
  <c r="F61" i="3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E60" i="3"/>
  <c r="E77" i="3" s="1"/>
  <c r="E78" i="3"/>
  <c r="K51" i="3"/>
  <c r="J51" i="3"/>
  <c r="I51" i="3"/>
  <c r="D51" i="3"/>
  <c r="C51" i="3"/>
  <c r="C52" i="3"/>
  <c r="B51" i="3"/>
  <c r="L50" i="3"/>
  <c r="E50" i="3"/>
  <c r="L49" i="3"/>
  <c r="E49" i="3"/>
  <c r="L48" i="3"/>
  <c r="E48" i="3"/>
  <c r="L47" i="3"/>
  <c r="E47" i="3"/>
  <c r="L46" i="3"/>
  <c r="E46" i="3"/>
  <c r="L45" i="3"/>
  <c r="E45" i="3"/>
  <c r="L44" i="3"/>
  <c r="E44" i="3"/>
  <c r="L43" i="3"/>
  <c r="E43" i="3"/>
  <c r="L42" i="3"/>
  <c r="E42" i="3"/>
  <c r="L41" i="3"/>
  <c r="E41" i="3"/>
  <c r="L40" i="3"/>
  <c r="E40" i="3"/>
  <c r="L39" i="3"/>
  <c r="E39" i="3"/>
  <c r="L38" i="3"/>
  <c r="E38" i="3"/>
  <c r="L37" i="3"/>
  <c r="E37" i="3"/>
  <c r="L36" i="3"/>
  <c r="E36" i="3"/>
  <c r="L35" i="3"/>
  <c r="E35" i="3"/>
  <c r="M34" i="3"/>
  <c r="L34" i="3"/>
  <c r="L51" i="3" s="1"/>
  <c r="F34" i="3"/>
  <c r="F35" i="3"/>
  <c r="F36" i="3" s="1"/>
  <c r="F37" i="3" s="1"/>
  <c r="F38" i="3" s="1"/>
  <c r="F39" i="3" s="1"/>
  <c r="F40" i="3" s="1"/>
  <c r="F41" i="3" s="1"/>
  <c r="F42" i="3" s="1"/>
  <c r="F43" i="3" s="1"/>
  <c r="F44" i="3"/>
  <c r="F45" i="3" s="1"/>
  <c r="F46" i="3" s="1"/>
  <c r="F47" i="3"/>
  <c r="F48" i="3" s="1"/>
  <c r="F49" i="3" s="1"/>
  <c r="F50" i="3" s="1"/>
  <c r="F51" i="3" s="1"/>
  <c r="E34" i="3"/>
  <c r="E51" i="3" s="1"/>
  <c r="E52" i="3" s="1"/>
  <c r="K25" i="3"/>
  <c r="J25" i="3"/>
  <c r="I25" i="3"/>
  <c r="D25" i="3"/>
  <c r="C25" i="3"/>
  <c r="B25" i="3"/>
  <c r="L24" i="3"/>
  <c r="E24" i="3"/>
  <c r="L23" i="3"/>
  <c r="E23" i="3"/>
  <c r="L22" i="3"/>
  <c r="E22" i="3"/>
  <c r="L21" i="3"/>
  <c r="E21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L11" i="3"/>
  <c r="E11" i="3"/>
  <c r="L10" i="3"/>
  <c r="E10" i="3"/>
  <c r="L9" i="3"/>
  <c r="M9" i="3" s="1"/>
  <c r="E9" i="3"/>
  <c r="M8" i="3"/>
  <c r="M10" i="3"/>
  <c r="L8" i="3"/>
  <c r="F8" i="3"/>
  <c r="F9" i="3"/>
  <c r="F10" i="3" s="1"/>
  <c r="F11" i="3" s="1"/>
  <c r="F12" i="3" s="1"/>
  <c r="F13" i="3" s="1"/>
  <c r="F14" i="3"/>
  <c r="F15" i="3" s="1"/>
  <c r="F16" i="3" s="1"/>
  <c r="F17" i="3" s="1"/>
  <c r="F18" i="3"/>
  <c r="F19" i="3" s="1"/>
  <c r="F20" i="3" s="1"/>
  <c r="F21" i="3" s="1"/>
  <c r="F22" i="3" s="1"/>
  <c r="F23" i="3" s="1"/>
  <c r="F24" i="3" s="1"/>
  <c r="F25" i="3" s="1"/>
  <c r="E8" i="3"/>
  <c r="D103" i="2"/>
  <c r="C103" i="2"/>
  <c r="B103" i="2"/>
  <c r="K102" i="2"/>
  <c r="J102" i="2"/>
  <c r="I102" i="2"/>
  <c r="E102" i="2"/>
  <c r="K101" i="2"/>
  <c r="J101" i="2"/>
  <c r="I101" i="2"/>
  <c r="E101" i="2"/>
  <c r="K100" i="2"/>
  <c r="L100" i="2" s="1"/>
  <c r="J100" i="2"/>
  <c r="I100" i="2"/>
  <c r="E100" i="2"/>
  <c r="K99" i="2"/>
  <c r="J99" i="2"/>
  <c r="I99" i="2"/>
  <c r="L99" i="2"/>
  <c r="E99" i="2"/>
  <c r="K98" i="2"/>
  <c r="J98" i="2"/>
  <c r="I98" i="2"/>
  <c r="L98" i="2" s="1"/>
  <c r="E98" i="2"/>
  <c r="K97" i="2"/>
  <c r="L97" i="2" s="1"/>
  <c r="J97" i="2"/>
  <c r="I97" i="2"/>
  <c r="E97" i="2"/>
  <c r="K96" i="2"/>
  <c r="J96" i="2"/>
  <c r="I96" i="2"/>
  <c r="L96" i="2"/>
  <c r="E96" i="2"/>
  <c r="K95" i="2"/>
  <c r="J95" i="2"/>
  <c r="I95" i="2"/>
  <c r="L95" i="2" s="1"/>
  <c r="E95" i="2"/>
  <c r="K94" i="2"/>
  <c r="J94" i="2"/>
  <c r="L94" i="2" s="1"/>
  <c r="I94" i="2"/>
  <c r="E94" i="2"/>
  <c r="K93" i="2"/>
  <c r="J93" i="2"/>
  <c r="I93" i="2"/>
  <c r="L93" i="2" s="1"/>
  <c r="E93" i="2"/>
  <c r="K92" i="2"/>
  <c r="J92" i="2"/>
  <c r="I92" i="2"/>
  <c r="L92" i="2" s="1"/>
  <c r="E92" i="2"/>
  <c r="K91" i="2"/>
  <c r="J91" i="2"/>
  <c r="I91" i="2"/>
  <c r="L91" i="2" s="1"/>
  <c r="E91" i="2"/>
  <c r="K90" i="2"/>
  <c r="J90" i="2"/>
  <c r="I90" i="2"/>
  <c r="E90" i="2"/>
  <c r="K89" i="2"/>
  <c r="K103" i="2" s="1"/>
  <c r="J89" i="2"/>
  <c r="I89" i="2"/>
  <c r="E89" i="2"/>
  <c r="E103" i="2" s="1"/>
  <c r="B104" i="2" s="1"/>
  <c r="K88" i="2"/>
  <c r="J88" i="2"/>
  <c r="I88" i="2"/>
  <c r="L88" i="2"/>
  <c r="E88" i="2"/>
  <c r="K87" i="2"/>
  <c r="L87" i="2" s="1"/>
  <c r="J87" i="2"/>
  <c r="I87" i="2"/>
  <c r="E87" i="2"/>
  <c r="K86" i="2"/>
  <c r="J86" i="2"/>
  <c r="I86" i="2"/>
  <c r="L86" i="2"/>
  <c r="F86" i="2"/>
  <c r="F87" i="2"/>
  <c r="F88" i="2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E86" i="2"/>
  <c r="I82" i="2"/>
  <c r="K77" i="2"/>
  <c r="K78" i="2" s="1"/>
  <c r="J77" i="2"/>
  <c r="I77" i="2"/>
  <c r="I78" i="2" s="1"/>
  <c r="D77" i="2"/>
  <c r="C77" i="2"/>
  <c r="B77" i="2"/>
  <c r="L76" i="2"/>
  <c r="E76" i="2"/>
  <c r="L75" i="2"/>
  <c r="E75" i="2"/>
  <c r="L74" i="2"/>
  <c r="E74" i="2"/>
  <c r="L73" i="2"/>
  <c r="E73" i="2"/>
  <c r="L72" i="2"/>
  <c r="E72" i="2"/>
  <c r="L71" i="2"/>
  <c r="E71" i="2"/>
  <c r="L70" i="2"/>
  <c r="E70" i="2"/>
  <c r="L69" i="2"/>
  <c r="E69" i="2"/>
  <c r="L68" i="2"/>
  <c r="E68" i="2"/>
  <c r="L67" i="2"/>
  <c r="E67" i="2"/>
  <c r="L66" i="2"/>
  <c r="E66" i="2"/>
  <c r="L65" i="2"/>
  <c r="E65" i="2"/>
  <c r="L64" i="2"/>
  <c r="E64" i="2"/>
  <c r="L63" i="2"/>
  <c r="E63" i="2"/>
  <c r="L62" i="2"/>
  <c r="E62" i="2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L61" i="2"/>
  <c r="E61" i="2"/>
  <c r="M60" i="2"/>
  <c r="M61" i="2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L60" i="2"/>
  <c r="L77" i="2" s="1"/>
  <c r="L78" i="2" s="1"/>
  <c r="F60" i="2"/>
  <c r="F61" i="2" s="1"/>
  <c r="E60" i="2"/>
  <c r="K51" i="2"/>
  <c r="J51" i="2"/>
  <c r="I51" i="2"/>
  <c r="D51" i="2"/>
  <c r="C51" i="2"/>
  <c r="B51" i="2"/>
  <c r="L50" i="2"/>
  <c r="E50" i="2"/>
  <c r="L49" i="2"/>
  <c r="E49" i="2"/>
  <c r="L48" i="2"/>
  <c r="E48" i="2"/>
  <c r="L47" i="2"/>
  <c r="E47" i="2"/>
  <c r="L46" i="2"/>
  <c r="E46" i="2"/>
  <c r="L45" i="2"/>
  <c r="E45" i="2"/>
  <c r="L44" i="2"/>
  <c r="E44" i="2"/>
  <c r="L43" i="2"/>
  <c r="E43" i="2"/>
  <c r="L42" i="2"/>
  <c r="E42" i="2"/>
  <c r="L41" i="2"/>
  <c r="E41" i="2"/>
  <c r="L40" i="2"/>
  <c r="E40" i="2"/>
  <c r="L39" i="2"/>
  <c r="E39" i="2"/>
  <c r="L38" i="2"/>
  <c r="E38" i="2"/>
  <c r="L37" i="2"/>
  <c r="E37" i="2"/>
  <c r="L36" i="2"/>
  <c r="E36" i="2"/>
  <c r="L35" i="2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E35" i="2"/>
  <c r="M34" i="2"/>
  <c r="L34" i="2"/>
  <c r="F34" i="2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E34" i="2"/>
  <c r="E51" i="2" s="1"/>
  <c r="K25" i="2"/>
  <c r="J25" i="2"/>
  <c r="I25" i="2"/>
  <c r="D25" i="2"/>
  <c r="C25" i="2"/>
  <c r="B25" i="2"/>
  <c r="L24" i="2"/>
  <c r="E24" i="2"/>
  <c r="L23" i="2"/>
  <c r="E23" i="2"/>
  <c r="L22" i="2"/>
  <c r="E22" i="2"/>
  <c r="L21" i="2"/>
  <c r="E21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E25" i="2" s="1"/>
  <c r="B26" i="2" s="1"/>
  <c r="L10" i="2"/>
  <c r="E10" i="2"/>
  <c r="L9" i="2"/>
  <c r="E9" i="2"/>
  <c r="M8" i="2"/>
  <c r="M9" i="2" s="1"/>
  <c r="M10" i="2"/>
  <c r="L8" i="2"/>
  <c r="L25" i="2" s="1"/>
  <c r="L26" i="2" s="1"/>
  <c r="F8" i="2"/>
  <c r="F9" i="2" s="1"/>
  <c r="F10" i="2" s="1"/>
  <c r="F11" i="2" s="1"/>
  <c r="F12" i="2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E8" i="2"/>
  <c r="I82" i="1"/>
  <c r="I87" i="1"/>
  <c r="L87" i="1" s="1"/>
  <c r="J87" i="1"/>
  <c r="K87" i="1"/>
  <c r="I88" i="1"/>
  <c r="J88" i="1"/>
  <c r="K88" i="1"/>
  <c r="L88" i="1" s="1"/>
  <c r="I89" i="1"/>
  <c r="J89" i="1"/>
  <c r="K89" i="1"/>
  <c r="I90" i="1"/>
  <c r="J90" i="1"/>
  <c r="K90" i="1"/>
  <c r="I91" i="1"/>
  <c r="J91" i="1"/>
  <c r="K91" i="1"/>
  <c r="L91" i="1" s="1"/>
  <c r="I92" i="1"/>
  <c r="J92" i="1"/>
  <c r="K92" i="1"/>
  <c r="I93" i="1"/>
  <c r="L93" i="1" s="1"/>
  <c r="J93" i="1"/>
  <c r="K93" i="1"/>
  <c r="I94" i="1"/>
  <c r="J94" i="1"/>
  <c r="K94" i="1"/>
  <c r="I95" i="1"/>
  <c r="L95" i="1" s="1"/>
  <c r="J95" i="1"/>
  <c r="K95" i="1"/>
  <c r="I96" i="1"/>
  <c r="J96" i="1"/>
  <c r="K96" i="1"/>
  <c r="L96" i="1" s="1"/>
  <c r="I97" i="1"/>
  <c r="J97" i="1"/>
  <c r="K97" i="1"/>
  <c r="I98" i="1"/>
  <c r="J98" i="1"/>
  <c r="K98" i="1"/>
  <c r="I99" i="1"/>
  <c r="J99" i="1"/>
  <c r="K99" i="1"/>
  <c r="L99" i="1" s="1"/>
  <c r="I100" i="1"/>
  <c r="J100" i="1"/>
  <c r="L100" i="1" s="1"/>
  <c r="K100" i="1"/>
  <c r="I101" i="1"/>
  <c r="L101" i="1" s="1"/>
  <c r="J101" i="1"/>
  <c r="K101" i="1"/>
  <c r="I102" i="1"/>
  <c r="J102" i="1"/>
  <c r="L102" i="1" s="1"/>
  <c r="K102" i="1"/>
  <c r="J86" i="1"/>
  <c r="J103" i="1" s="1"/>
  <c r="K86" i="1"/>
  <c r="K103" i="1" s="1"/>
  <c r="I86" i="1"/>
  <c r="L98" i="1"/>
  <c r="L94" i="1"/>
  <c r="L92" i="1"/>
  <c r="L90" i="1"/>
  <c r="M86" i="1"/>
  <c r="D103" i="1"/>
  <c r="C103" i="1"/>
  <c r="B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F86" i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E86" i="1"/>
  <c r="K77" i="1"/>
  <c r="J77" i="1"/>
  <c r="I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M60" i="1"/>
  <c r="L60" i="1"/>
  <c r="D77" i="1"/>
  <c r="C77" i="1"/>
  <c r="B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F60" i="1"/>
  <c r="F61" i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E60" i="1"/>
  <c r="K51" i="1"/>
  <c r="J51" i="1"/>
  <c r="I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M34" i="1"/>
  <c r="M35" i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L34" i="1"/>
  <c r="L51" i="1" s="1"/>
  <c r="D51" i="1"/>
  <c r="C51" i="1"/>
  <c r="B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F34" i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E34" i="1"/>
  <c r="E51" i="1" s="1"/>
  <c r="K25" i="1"/>
  <c r="J25" i="1"/>
  <c r="I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25" i="1" s="1"/>
  <c r="L26" i="1" s="1"/>
  <c r="L11" i="1"/>
  <c r="L10" i="1"/>
  <c r="L9" i="1"/>
  <c r="M8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L8" i="1"/>
  <c r="E9" i="1"/>
  <c r="E10" i="1"/>
  <c r="E11" i="1"/>
  <c r="E12" i="1"/>
  <c r="E25" i="1" s="1"/>
  <c r="E26" i="1" s="1"/>
  <c r="E13" i="1"/>
  <c r="E14" i="1"/>
  <c r="E15" i="1"/>
  <c r="E16" i="1"/>
  <c r="E17" i="1"/>
  <c r="E18" i="1"/>
  <c r="E19" i="1"/>
  <c r="E20" i="1"/>
  <c r="E21" i="1"/>
  <c r="E22" i="1"/>
  <c r="E23" i="1"/>
  <c r="E24" i="1"/>
  <c r="E8" i="1"/>
  <c r="D25" i="1"/>
  <c r="C25" i="1"/>
  <c r="B25" i="1"/>
  <c r="B26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B26" i="7"/>
  <c r="D26" i="7"/>
  <c r="J52" i="7"/>
  <c r="B78" i="7"/>
  <c r="D78" i="7"/>
  <c r="J78" i="7"/>
  <c r="B104" i="7"/>
  <c r="D104" i="7"/>
  <c r="C104" i="7"/>
  <c r="M86" i="7"/>
  <c r="I103" i="7"/>
  <c r="B26" i="6"/>
  <c r="D26" i="6"/>
  <c r="B52" i="6"/>
  <c r="D52" i="6"/>
  <c r="J52" i="6"/>
  <c r="B78" i="6"/>
  <c r="D78" i="6"/>
  <c r="M86" i="6"/>
  <c r="M87" i="6"/>
  <c r="M88" i="6" s="1"/>
  <c r="M89" i="6" s="1"/>
  <c r="M90" i="6" s="1"/>
  <c r="M91" i="6" s="1"/>
  <c r="M92" i="6" s="1"/>
  <c r="M93" i="6" s="1"/>
  <c r="M94" i="6" s="1"/>
  <c r="M95" i="6" s="1"/>
  <c r="M96" i="6" s="1"/>
  <c r="M97" i="6" s="1"/>
  <c r="M98" i="6" s="1"/>
  <c r="M99" i="6" s="1"/>
  <c r="M100" i="6" s="1"/>
  <c r="I103" i="6"/>
  <c r="K78" i="5"/>
  <c r="I78" i="5"/>
  <c r="L78" i="5"/>
  <c r="B26" i="5"/>
  <c r="D26" i="5"/>
  <c r="J26" i="5"/>
  <c r="B78" i="5"/>
  <c r="D78" i="5"/>
  <c r="J78" i="5"/>
  <c r="B104" i="5"/>
  <c r="D104" i="5"/>
  <c r="C104" i="5"/>
  <c r="M86" i="5"/>
  <c r="M87" i="5"/>
  <c r="M88" i="5" s="1"/>
  <c r="M89" i="5" s="1"/>
  <c r="M90" i="5" s="1"/>
  <c r="M91" i="5" s="1"/>
  <c r="M92" i="5" s="1"/>
  <c r="M93" i="5" s="1"/>
  <c r="M94" i="5" s="1"/>
  <c r="M95" i="5" s="1"/>
  <c r="M96" i="5" s="1"/>
  <c r="M97" i="5" s="1"/>
  <c r="M98" i="5" s="1"/>
  <c r="M99" i="5" s="1"/>
  <c r="M100" i="5" s="1"/>
  <c r="M101" i="5" s="1"/>
  <c r="M102" i="5" s="1"/>
  <c r="M103" i="5" s="1"/>
  <c r="L86" i="5"/>
  <c r="L103" i="5"/>
  <c r="L104" i="5" s="1"/>
  <c r="K26" i="4"/>
  <c r="I26" i="4"/>
  <c r="L26" i="4"/>
  <c r="K52" i="4"/>
  <c r="I52" i="4"/>
  <c r="L52" i="4"/>
  <c r="K78" i="4"/>
  <c r="I78" i="4"/>
  <c r="L78" i="4"/>
  <c r="J26" i="4"/>
  <c r="B52" i="4"/>
  <c r="D52" i="4"/>
  <c r="J52" i="4"/>
  <c r="B78" i="4"/>
  <c r="D78" i="4"/>
  <c r="J78" i="4"/>
  <c r="M86" i="4"/>
  <c r="L86" i="4"/>
  <c r="K52" i="3"/>
  <c r="I52" i="3"/>
  <c r="L52" i="3"/>
  <c r="B52" i="3"/>
  <c r="D52" i="3"/>
  <c r="J52" i="3"/>
  <c r="B78" i="3"/>
  <c r="D78" i="3"/>
  <c r="M86" i="3"/>
  <c r="L86" i="3"/>
  <c r="B52" i="2"/>
  <c r="D52" i="2"/>
  <c r="J78" i="2"/>
  <c r="M86" i="2"/>
  <c r="M87" i="2" s="1"/>
  <c r="M88" i="2"/>
  <c r="I103" i="2"/>
  <c r="M87" i="1"/>
  <c r="M88" i="1" s="1"/>
  <c r="L86" i="1"/>
  <c r="M87" i="3" l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E52" i="1"/>
  <c r="D52" i="1"/>
  <c r="M87" i="7"/>
  <c r="M88" i="7" s="1"/>
  <c r="M89" i="7" s="1"/>
  <c r="M90" i="7" s="1"/>
  <c r="M91" i="7" s="1"/>
  <c r="M92" i="7" s="1"/>
  <c r="M93" i="7" s="1"/>
  <c r="M94" i="7" s="1"/>
  <c r="M95" i="7" s="1"/>
  <c r="M96" i="7" s="1"/>
  <c r="M97" i="7" s="1"/>
  <c r="M98" i="7" s="1"/>
  <c r="M99" i="7" s="1"/>
  <c r="M100" i="7" s="1"/>
  <c r="M101" i="7" s="1"/>
  <c r="M102" i="7" s="1"/>
  <c r="M103" i="7" s="1"/>
  <c r="L52" i="1"/>
  <c r="K52" i="1"/>
  <c r="J26" i="2"/>
  <c r="C26" i="1"/>
  <c r="L97" i="1"/>
  <c r="L89" i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E26" i="2"/>
  <c r="I26" i="2"/>
  <c r="M11" i="3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35" i="3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K103" i="4"/>
  <c r="I26" i="1"/>
  <c r="B52" i="1"/>
  <c r="E103" i="1"/>
  <c r="C104" i="1" s="1"/>
  <c r="K26" i="2"/>
  <c r="L51" i="2"/>
  <c r="E104" i="2"/>
  <c r="E103" i="3"/>
  <c r="M36" i="4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L88" i="8"/>
  <c r="J26" i="1"/>
  <c r="C52" i="1"/>
  <c r="I52" i="1"/>
  <c r="M11" i="2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I52" i="2"/>
  <c r="L89" i="2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L97" i="4"/>
  <c r="L51" i="5"/>
  <c r="C104" i="2"/>
  <c r="D104" i="2"/>
  <c r="D26" i="2"/>
  <c r="K26" i="1"/>
  <c r="J52" i="1"/>
  <c r="C78" i="1"/>
  <c r="D104" i="1"/>
  <c r="I103" i="1"/>
  <c r="C52" i="2"/>
  <c r="E52" i="2"/>
  <c r="J103" i="2"/>
  <c r="F94" i="3"/>
  <c r="F95" i="3" s="1"/>
  <c r="F96" i="3" s="1"/>
  <c r="F97" i="3" s="1"/>
  <c r="F98" i="3" s="1"/>
  <c r="F99" i="3" s="1"/>
  <c r="F100" i="3" s="1"/>
  <c r="F101" i="3" s="1"/>
  <c r="F102" i="3" s="1"/>
  <c r="F103" i="3" s="1"/>
  <c r="J103" i="3"/>
  <c r="E25" i="4"/>
  <c r="F64" i="4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D26" i="1"/>
  <c r="K52" i="2"/>
  <c r="L101" i="2"/>
  <c r="L25" i="3"/>
  <c r="K78" i="1"/>
  <c r="E77" i="1"/>
  <c r="D78" i="1" s="1"/>
  <c r="L77" i="1"/>
  <c r="I78" i="1" s="1"/>
  <c r="M61" i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C26" i="2"/>
  <c r="E77" i="2"/>
  <c r="C78" i="2" s="1"/>
  <c r="E78" i="5"/>
  <c r="C78" i="5"/>
  <c r="L78" i="7"/>
  <c r="K78" i="7"/>
  <c r="L87" i="3"/>
  <c r="L94" i="3"/>
  <c r="L90" i="4"/>
  <c r="L95" i="4"/>
  <c r="F9" i="5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L103" i="6"/>
  <c r="E25" i="3"/>
  <c r="C26" i="4"/>
  <c r="F35" i="4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K26" i="5"/>
  <c r="J103" i="5"/>
  <c r="J104" i="5" s="1"/>
  <c r="L90" i="2"/>
  <c r="L103" i="2" s="1"/>
  <c r="L102" i="2"/>
  <c r="L77" i="3"/>
  <c r="E103" i="4"/>
  <c r="M11" i="7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L95" i="3"/>
  <c r="L103" i="3" s="1"/>
  <c r="L102" i="3"/>
  <c r="C78" i="4"/>
  <c r="L87" i="4"/>
  <c r="M87" i="4" s="1"/>
  <c r="M88" i="4" s="1"/>
  <c r="M89" i="4" s="1"/>
  <c r="M90" i="4" s="1"/>
  <c r="M91" i="4" s="1"/>
  <c r="M92" i="4" s="1"/>
  <c r="M93" i="4" s="1"/>
  <c r="M94" i="4" s="1"/>
  <c r="M95" i="4" s="1"/>
  <c r="M96" i="4" s="1"/>
  <c r="L98" i="4"/>
  <c r="E51" i="5"/>
  <c r="K103" i="5"/>
  <c r="K104" i="5" s="1"/>
  <c r="F9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L90" i="3"/>
  <c r="L99" i="3"/>
  <c r="C26" i="5"/>
  <c r="L25" i="6"/>
  <c r="I78" i="7"/>
  <c r="F61" i="8"/>
  <c r="F62" i="8" s="1"/>
  <c r="F63" i="8" s="1"/>
  <c r="F64" i="8" s="1"/>
  <c r="F65" i="8" s="1"/>
  <c r="F66" i="8" s="1"/>
  <c r="F67" i="8" s="1"/>
  <c r="F68" i="8" s="1"/>
  <c r="F69" i="8" s="1"/>
  <c r="F70" i="8" s="1"/>
  <c r="F71" i="8" s="1"/>
  <c r="F72" i="8" s="1"/>
  <c r="F73" i="8" s="1"/>
  <c r="F74" i="8" s="1"/>
  <c r="F75" i="8" s="1"/>
  <c r="F76" i="8" s="1"/>
  <c r="F77" i="8" s="1"/>
  <c r="B25" i="8"/>
  <c r="I89" i="8"/>
  <c r="J100" i="8"/>
  <c r="E22" i="8"/>
  <c r="J96" i="8"/>
  <c r="L96" i="8" s="1"/>
  <c r="E18" i="8"/>
  <c r="J92" i="8"/>
  <c r="E14" i="8"/>
  <c r="J88" i="8"/>
  <c r="E10" i="8"/>
  <c r="L9" i="8"/>
  <c r="I25" i="8"/>
  <c r="F34" i="8"/>
  <c r="E34" i="8"/>
  <c r="E51" i="8" s="1"/>
  <c r="E52" i="8" s="1"/>
  <c r="B51" i="8"/>
  <c r="L35" i="8"/>
  <c r="K51" i="8"/>
  <c r="D77" i="8"/>
  <c r="E60" i="8"/>
  <c r="E77" i="8" s="1"/>
  <c r="E78" i="8" s="1"/>
  <c r="C78" i="8"/>
  <c r="J77" i="8"/>
  <c r="L62" i="8"/>
  <c r="L77" i="8" s="1"/>
  <c r="C103" i="8"/>
  <c r="E87" i="8"/>
  <c r="M9" i="6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E103" i="6"/>
  <c r="L101" i="6"/>
  <c r="M101" i="6" s="1"/>
  <c r="M102" i="6" s="1"/>
  <c r="M103" i="6" s="1"/>
  <c r="E51" i="7"/>
  <c r="D51" i="8"/>
  <c r="I86" i="8"/>
  <c r="I95" i="8"/>
  <c r="L95" i="8" s="1"/>
  <c r="I87" i="8"/>
  <c r="J99" i="8"/>
  <c r="J95" i="8"/>
  <c r="J91" i="8"/>
  <c r="J87" i="8"/>
  <c r="I103" i="5"/>
  <c r="I104" i="5" s="1"/>
  <c r="C78" i="6"/>
  <c r="J103" i="6"/>
  <c r="L87" i="7"/>
  <c r="L103" i="7" s="1"/>
  <c r="L91" i="7"/>
  <c r="L95" i="7"/>
  <c r="L99" i="7"/>
  <c r="K25" i="8"/>
  <c r="B77" i="8"/>
  <c r="B78" i="8" s="1"/>
  <c r="F87" i="8"/>
  <c r="F88" i="8" s="1"/>
  <c r="F89" i="8" s="1"/>
  <c r="F90" i="8" s="1"/>
  <c r="F91" i="8" s="1"/>
  <c r="F92" i="8" s="1"/>
  <c r="F93" i="8" s="1"/>
  <c r="F94" i="8" s="1"/>
  <c r="F95" i="8" s="1"/>
  <c r="F96" i="8" s="1"/>
  <c r="F97" i="8" s="1"/>
  <c r="F98" i="8" s="1"/>
  <c r="F99" i="8" s="1"/>
  <c r="F100" i="8" s="1"/>
  <c r="F101" i="8" s="1"/>
  <c r="F102" i="8" s="1"/>
  <c r="F103" i="8" s="1"/>
  <c r="I102" i="8"/>
  <c r="L102" i="8" s="1"/>
  <c r="I94" i="8"/>
  <c r="L94" i="8" s="1"/>
  <c r="K102" i="8"/>
  <c r="K98" i="8"/>
  <c r="K94" i="8"/>
  <c r="K90" i="8"/>
  <c r="K86" i="8"/>
  <c r="L77" i="6"/>
  <c r="I78" i="6" s="1"/>
  <c r="L25" i="7"/>
  <c r="I26" i="7" s="1"/>
  <c r="M9" i="8"/>
  <c r="M10" i="8" s="1"/>
  <c r="M11" i="8" s="1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M23" i="8" s="1"/>
  <c r="M24" i="8" s="1"/>
  <c r="M25" i="8" s="1"/>
  <c r="J102" i="8"/>
  <c r="E24" i="8"/>
  <c r="E20" i="8"/>
  <c r="J98" i="8"/>
  <c r="L98" i="8" s="1"/>
  <c r="J94" i="8"/>
  <c r="E16" i="8"/>
  <c r="E12" i="8"/>
  <c r="J90" i="8"/>
  <c r="L90" i="8" s="1"/>
  <c r="E8" i="8"/>
  <c r="J86" i="8"/>
  <c r="F8" i="8"/>
  <c r="F9" i="8" s="1"/>
  <c r="F10" i="8" s="1"/>
  <c r="J25" i="8"/>
  <c r="L10" i="8"/>
  <c r="C51" i="8"/>
  <c r="E35" i="8"/>
  <c r="J51" i="8"/>
  <c r="L34" i="8"/>
  <c r="I51" i="8"/>
  <c r="L37" i="8"/>
  <c r="M62" i="8"/>
  <c r="M63" i="8" s="1"/>
  <c r="M64" i="8" s="1"/>
  <c r="M65" i="8" s="1"/>
  <c r="M66" i="8" s="1"/>
  <c r="M67" i="8" s="1"/>
  <c r="M68" i="8" s="1"/>
  <c r="M69" i="8" s="1"/>
  <c r="M70" i="8" s="1"/>
  <c r="M71" i="8" s="1"/>
  <c r="M72" i="8" s="1"/>
  <c r="M73" i="8" s="1"/>
  <c r="M74" i="8" s="1"/>
  <c r="M75" i="8" s="1"/>
  <c r="M76" i="8" s="1"/>
  <c r="M77" i="8" s="1"/>
  <c r="L63" i="8"/>
  <c r="K77" i="8"/>
  <c r="B103" i="8"/>
  <c r="E86" i="8"/>
  <c r="M34" i="8"/>
  <c r="M35" i="8" s="1"/>
  <c r="M36" i="8" s="1"/>
  <c r="M37" i="8" s="1"/>
  <c r="M38" i="8" s="1"/>
  <c r="M39" i="8" s="1"/>
  <c r="M40" i="8" s="1"/>
  <c r="M41" i="8" s="1"/>
  <c r="M42" i="8" s="1"/>
  <c r="M43" i="8" s="1"/>
  <c r="M44" i="8" s="1"/>
  <c r="M45" i="8" s="1"/>
  <c r="M46" i="8" s="1"/>
  <c r="M47" i="8" s="1"/>
  <c r="M48" i="8" s="1"/>
  <c r="M49" i="8" s="1"/>
  <c r="M50" i="8" s="1"/>
  <c r="M51" i="8" s="1"/>
  <c r="L100" i="8"/>
  <c r="I92" i="8"/>
  <c r="L92" i="8" s="1"/>
  <c r="K101" i="8"/>
  <c r="K97" i="8"/>
  <c r="K93" i="8"/>
  <c r="K89" i="8"/>
  <c r="F9" i="6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C78" i="7"/>
  <c r="E78" i="7"/>
  <c r="E11" i="8"/>
  <c r="I99" i="8"/>
  <c r="L99" i="8" s="1"/>
  <c r="I91" i="8"/>
  <c r="J101" i="8"/>
  <c r="L101" i="8" s="1"/>
  <c r="J97" i="8"/>
  <c r="L97" i="8" s="1"/>
  <c r="J93" i="8"/>
  <c r="L93" i="8" s="1"/>
  <c r="J89" i="8"/>
  <c r="L52" i="7"/>
  <c r="L104" i="2" l="1"/>
  <c r="I104" i="2"/>
  <c r="K104" i="2"/>
  <c r="K104" i="3"/>
  <c r="L104" i="3"/>
  <c r="I104" i="3"/>
  <c r="L104" i="7"/>
  <c r="K104" i="7"/>
  <c r="I104" i="7"/>
  <c r="J104" i="7"/>
  <c r="I78" i="8"/>
  <c r="L78" i="8"/>
  <c r="L104" i="6"/>
  <c r="K104" i="6"/>
  <c r="J104" i="3"/>
  <c r="F11" i="8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K103" i="8"/>
  <c r="D52" i="8"/>
  <c r="J78" i="8"/>
  <c r="F35" i="8"/>
  <c r="F36" i="8" s="1"/>
  <c r="F37" i="8" s="1"/>
  <c r="F38" i="8" s="1"/>
  <c r="F39" i="8" s="1"/>
  <c r="F40" i="8" s="1"/>
  <c r="F41" i="8" s="1"/>
  <c r="F42" i="8" s="1"/>
  <c r="F43" i="8" s="1"/>
  <c r="F44" i="8" s="1"/>
  <c r="F45" i="8" s="1"/>
  <c r="F46" i="8" s="1"/>
  <c r="F47" i="8" s="1"/>
  <c r="F48" i="8" s="1"/>
  <c r="F49" i="8" s="1"/>
  <c r="F50" i="8" s="1"/>
  <c r="F51" i="8" s="1"/>
  <c r="K26" i="6"/>
  <c r="J26" i="6"/>
  <c r="L26" i="6"/>
  <c r="I26" i="6"/>
  <c r="L26" i="3"/>
  <c r="K26" i="3"/>
  <c r="I26" i="3"/>
  <c r="J26" i="3"/>
  <c r="L103" i="4"/>
  <c r="J104" i="2"/>
  <c r="L25" i="8"/>
  <c r="L26" i="8" s="1"/>
  <c r="E52" i="5"/>
  <c r="C52" i="5"/>
  <c r="D52" i="5"/>
  <c r="B52" i="5"/>
  <c r="J103" i="8"/>
  <c r="K26" i="8"/>
  <c r="E52" i="7"/>
  <c r="D52" i="7"/>
  <c r="B52" i="7"/>
  <c r="I26" i="8"/>
  <c r="E78" i="2"/>
  <c r="B78" i="2"/>
  <c r="D78" i="2"/>
  <c r="E104" i="3"/>
  <c r="B104" i="3"/>
  <c r="D104" i="3"/>
  <c r="C104" i="3"/>
  <c r="L51" i="8"/>
  <c r="L52" i="8" s="1"/>
  <c r="E25" i="8"/>
  <c r="L91" i="8"/>
  <c r="E103" i="8"/>
  <c r="E104" i="6"/>
  <c r="B104" i="6"/>
  <c r="D104" i="6"/>
  <c r="C104" i="6"/>
  <c r="D78" i="8"/>
  <c r="L89" i="8"/>
  <c r="J26" i="8"/>
  <c r="L86" i="8"/>
  <c r="M86" i="8"/>
  <c r="M87" i="8" s="1"/>
  <c r="M88" i="8" s="1"/>
  <c r="M89" i="8" s="1"/>
  <c r="M90" i="8" s="1"/>
  <c r="M91" i="8" s="1"/>
  <c r="M92" i="8" s="1"/>
  <c r="M93" i="8" s="1"/>
  <c r="M94" i="8" s="1"/>
  <c r="M95" i="8" s="1"/>
  <c r="M96" i="8" s="1"/>
  <c r="M97" i="8" s="1"/>
  <c r="M98" i="8" s="1"/>
  <c r="M99" i="8" s="1"/>
  <c r="M100" i="8" s="1"/>
  <c r="M101" i="8" s="1"/>
  <c r="M102" i="8" s="1"/>
  <c r="M103" i="8" s="1"/>
  <c r="I103" i="8"/>
  <c r="M97" i="4"/>
  <c r="M98" i="4" s="1"/>
  <c r="M99" i="4" s="1"/>
  <c r="M100" i="4" s="1"/>
  <c r="M101" i="4" s="1"/>
  <c r="M102" i="4" s="1"/>
  <c r="M103" i="4" s="1"/>
  <c r="K104" i="4"/>
  <c r="B104" i="8"/>
  <c r="C52" i="7"/>
  <c r="J52" i="2"/>
  <c r="L52" i="2"/>
  <c r="L103" i="1"/>
  <c r="K78" i="3"/>
  <c r="I78" i="3"/>
  <c r="J78" i="3"/>
  <c r="L78" i="3"/>
  <c r="L87" i="8"/>
  <c r="L78" i="1"/>
  <c r="J78" i="1"/>
  <c r="I104" i="1"/>
  <c r="M99" i="3"/>
  <c r="M100" i="3" s="1"/>
  <c r="M101" i="3" s="1"/>
  <c r="M102" i="3" s="1"/>
  <c r="M103" i="3" s="1"/>
  <c r="L78" i="6"/>
  <c r="K78" i="6"/>
  <c r="J78" i="6"/>
  <c r="K78" i="8"/>
  <c r="C52" i="8"/>
  <c r="K26" i="7"/>
  <c r="L26" i="7"/>
  <c r="J26" i="7"/>
  <c r="J104" i="6"/>
  <c r="C104" i="8"/>
  <c r="B52" i="8"/>
  <c r="E104" i="4"/>
  <c r="C104" i="4"/>
  <c r="B104" i="4"/>
  <c r="D104" i="4"/>
  <c r="C26" i="3"/>
  <c r="D26" i="3"/>
  <c r="B26" i="3"/>
  <c r="E26" i="3"/>
  <c r="E78" i="1"/>
  <c r="B78" i="1"/>
  <c r="E26" i="4"/>
  <c r="B26" i="4"/>
  <c r="D26" i="4"/>
  <c r="J52" i="5"/>
  <c r="K52" i="5"/>
  <c r="I52" i="5"/>
  <c r="L52" i="5"/>
  <c r="E104" i="1"/>
  <c r="B104" i="1"/>
  <c r="I104" i="6"/>
  <c r="E26" i="8" l="1"/>
  <c r="D26" i="8"/>
  <c r="C26" i="8"/>
  <c r="L104" i="1"/>
  <c r="K104" i="1"/>
  <c r="J104" i="1"/>
  <c r="I52" i="8"/>
  <c r="L103" i="8"/>
  <c r="L104" i="8" s="1"/>
  <c r="J52" i="8"/>
  <c r="I104" i="4"/>
  <c r="L104" i="4"/>
  <c r="J104" i="4"/>
  <c r="J104" i="8"/>
  <c r="B26" i="8"/>
  <c r="E104" i="8"/>
  <c r="D104" i="8"/>
  <c r="K52" i="8"/>
  <c r="K104" i="8"/>
  <c r="I104" i="8" l="1"/>
</calcChain>
</file>

<file path=xl/sharedStrings.xml><?xml version="1.0" encoding="utf-8"?>
<sst xmlns="http://schemas.openxmlformats.org/spreadsheetml/2006/main" count="712" uniqueCount="14">
  <si>
    <t>Time</t>
  </si>
  <si>
    <t>Food</t>
  </si>
  <si>
    <t>Beer</t>
  </si>
  <si>
    <t>Wine</t>
  </si>
  <si>
    <t>TOTAL</t>
  </si>
  <si>
    <t>Day:</t>
  </si>
  <si>
    <t>Date:</t>
  </si>
  <si>
    <t>Hrly Total</t>
  </si>
  <si>
    <t>Cum Total</t>
  </si>
  <si>
    <t>Hourly Tracking Food, Beer, Wine</t>
  </si>
  <si>
    <t>Week Ending:</t>
  </si>
  <si>
    <t xml:space="preserve">Restaurant Name:  </t>
  </si>
  <si>
    <t>Hourly Tracking TOTALS</t>
  </si>
  <si>
    <t>%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</si>
</sst>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F9F7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5" fontId="1" fillId="2" borderId="6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8" fontId="2" fillId="0" borderId="4" xfId="0" applyNumberFormat="1" applyFont="1" applyBorder="1" applyAlignment="1">
      <alignment horizontal="center" vertical="center"/>
    </xf>
    <xf numFmtId="5" fontId="2" fillId="0" borderId="6" xfId="0" applyNumberFormat="1" applyFont="1" applyBorder="1" applyAlignment="1">
      <alignment horizontal="center" vertical="center"/>
    </xf>
    <xf numFmtId="5" fontId="1" fillId="4" borderId="7" xfId="1" applyNumberFormat="1" applyFont="1" applyFill="1" applyBorder="1" applyAlignment="1">
      <alignment horizontal="center" vertical="center"/>
    </xf>
    <xf numFmtId="166" fontId="2" fillId="5" borderId="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5" fontId="2" fillId="3" borderId="8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18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6" borderId="0" xfId="0" applyFill="1"/>
    <xf numFmtId="18" fontId="0" fillId="0" borderId="1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1" fillId="0" borderId="18" xfId="2" applyFont="1" applyBorder="1" applyAlignment="1">
      <alignment horizontal="center" vertical="center"/>
    </xf>
    <xf numFmtId="18" fontId="8" fillId="0" borderId="17" xfId="0" applyNumberFormat="1" applyFont="1" applyBorder="1" applyAlignment="1">
      <alignment horizontal="center" vertical="center"/>
    </xf>
    <xf numFmtId="9" fontId="8" fillId="0" borderId="18" xfId="2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3" borderId="0" xfId="0" applyFont="1" applyFill="1"/>
    <xf numFmtId="0" fontId="8" fillId="0" borderId="0" xfId="0" applyFont="1"/>
    <xf numFmtId="0" fontId="8" fillId="0" borderId="5" xfId="0" applyFont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7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B12" sqref="B12"/>
    </sheetView>
  </sheetViews>
  <sheetFormatPr defaultRowHeight="14.4" x14ac:dyDescent="0.3"/>
  <cols>
    <col min="1" max="1" width="13.44140625" style="1" customWidth="1"/>
    <col min="2" max="3" width="9.5546875" style="1" customWidth="1"/>
    <col min="4" max="4" width="5.88671875" style="1" bestFit="1" customWidth="1"/>
    <col min="5" max="5" width="9.44140625" style="1" bestFit="1" customWidth="1"/>
    <col min="6" max="6" width="9.88671875" style="1" bestFit="1" customWidth="1"/>
    <col min="7" max="7" width="4.6640625" customWidth="1"/>
    <col min="8" max="8" width="13" customWidth="1"/>
    <col min="9" max="9" width="9" customWidth="1"/>
    <col min="11" max="11" width="9.5546875" customWidth="1"/>
    <col min="12" max="12" width="9.33203125" customWidth="1"/>
  </cols>
  <sheetData>
    <row r="1" spans="1:13" ht="25.5" customHeight="1" thickBot="1" x14ac:dyDescent="0.35">
      <c r="A1" s="2"/>
      <c r="B1" s="25" t="s">
        <v>11</v>
      </c>
      <c r="C1" s="41"/>
      <c r="D1" s="42"/>
      <c r="E1" s="42"/>
      <c r="F1" s="42"/>
      <c r="G1" s="42"/>
      <c r="H1" s="43"/>
      <c r="J1" s="24" t="s">
        <v>10</v>
      </c>
      <c r="L1" s="51"/>
      <c r="M1" s="52"/>
    </row>
    <row r="2" spans="1:13" x14ac:dyDescent="0.3">
      <c r="G2" s="26"/>
    </row>
    <row r="3" spans="1:13" ht="29.4" thickBot="1" x14ac:dyDescent="0.35">
      <c r="A3" s="53" t="s">
        <v>9</v>
      </c>
      <c r="B3" s="53"/>
      <c r="C3" s="53"/>
      <c r="D3" s="53"/>
      <c r="E3" s="53"/>
      <c r="F3" s="53"/>
      <c r="G3" s="18"/>
      <c r="H3" s="53" t="s">
        <v>9</v>
      </c>
      <c r="I3" s="53"/>
      <c r="J3" s="53"/>
      <c r="K3" s="53"/>
      <c r="L3" s="53"/>
      <c r="M3" s="53"/>
    </row>
    <row r="4" spans="1:13" s="3" customFormat="1" ht="21.75" customHeight="1" thickTop="1" x14ac:dyDescent="0.3">
      <c r="A4" s="15" t="s">
        <v>5</v>
      </c>
      <c r="B4" s="45"/>
      <c r="C4" s="45"/>
      <c r="D4" s="45"/>
      <c r="E4" s="46"/>
      <c r="F4" s="47"/>
      <c r="G4" s="19"/>
      <c r="H4" s="15" t="s">
        <v>5</v>
      </c>
      <c r="I4" s="45"/>
      <c r="J4" s="45"/>
      <c r="K4" s="45"/>
      <c r="L4" s="46"/>
      <c r="M4" s="47"/>
    </row>
    <row r="5" spans="1:13" s="3" customFormat="1" ht="19.5" customHeight="1" x14ac:dyDescent="0.3">
      <c r="A5" s="16" t="s">
        <v>6</v>
      </c>
      <c r="B5" s="48"/>
      <c r="C5" s="48"/>
      <c r="D5" s="48"/>
      <c r="E5" s="49"/>
      <c r="F5" s="50"/>
      <c r="G5" s="19"/>
      <c r="H5" s="16" t="s">
        <v>6</v>
      </c>
      <c r="I5" s="48"/>
      <c r="J5" s="48"/>
      <c r="K5" s="48"/>
      <c r="L5" s="49"/>
      <c r="M5" s="50"/>
    </row>
    <row r="6" spans="1:13" s="3" customFormat="1" ht="9" customHeight="1" x14ac:dyDescent="0.3">
      <c r="A6" s="38"/>
      <c r="B6" s="39"/>
      <c r="C6" s="39"/>
      <c r="D6" s="39"/>
      <c r="E6" s="39"/>
      <c r="F6" s="40"/>
      <c r="G6" s="19"/>
      <c r="H6" s="38"/>
      <c r="I6" s="39"/>
      <c r="J6" s="39"/>
      <c r="K6" s="39"/>
      <c r="L6" s="39"/>
      <c r="M6" s="40"/>
    </row>
    <row r="7" spans="1:13" ht="23.25" customHeight="1" x14ac:dyDescent="0.3">
      <c r="A7" s="7" t="s">
        <v>0</v>
      </c>
      <c r="B7" s="8" t="s">
        <v>1</v>
      </c>
      <c r="C7" s="8" t="s">
        <v>2</v>
      </c>
      <c r="D7" s="8" t="s">
        <v>3</v>
      </c>
      <c r="E7" s="9" t="s">
        <v>7</v>
      </c>
      <c r="F7" s="10" t="s">
        <v>8</v>
      </c>
      <c r="G7" s="18"/>
      <c r="H7" s="7" t="s">
        <v>0</v>
      </c>
      <c r="I7" s="8" t="s">
        <v>1</v>
      </c>
      <c r="J7" s="8" t="s">
        <v>2</v>
      </c>
      <c r="K7" s="8" t="s">
        <v>3</v>
      </c>
      <c r="L7" s="9" t="s">
        <v>7</v>
      </c>
      <c r="M7" s="10" t="s">
        <v>8</v>
      </c>
    </row>
    <row r="8" spans="1:13" s="3" customFormat="1" ht="25.5" customHeight="1" x14ac:dyDescent="0.3">
      <c r="A8" s="4">
        <v>0.41666666666666669</v>
      </c>
      <c r="B8" s="6">
        <v>100</v>
      </c>
      <c r="C8" s="6">
        <v>50</v>
      </c>
      <c r="D8" s="6">
        <v>5</v>
      </c>
      <c r="E8" s="13">
        <f>SUM(B8:D8)</f>
        <v>155</v>
      </c>
      <c r="F8" s="14">
        <f>SUM(B8:D8)</f>
        <v>155</v>
      </c>
      <c r="G8" s="19"/>
      <c r="H8" s="4">
        <v>0.41666666666666669</v>
      </c>
      <c r="I8" s="6">
        <v>100</v>
      </c>
      <c r="J8" s="6">
        <v>50</v>
      </c>
      <c r="K8" s="6">
        <v>5</v>
      </c>
      <c r="L8" s="13">
        <f>SUM(I8:K8)</f>
        <v>155</v>
      </c>
      <c r="M8" s="14">
        <f>SUM(I8:K8)</f>
        <v>155</v>
      </c>
    </row>
    <row r="9" spans="1:13" s="3" customFormat="1" ht="25.5" customHeight="1" x14ac:dyDescent="0.3">
      <c r="A9" s="4">
        <v>0.45833333333333331</v>
      </c>
      <c r="B9" s="6">
        <v>100</v>
      </c>
      <c r="C9" s="6">
        <v>50</v>
      </c>
      <c r="D9" s="6">
        <v>5</v>
      </c>
      <c r="E9" s="13">
        <f t="shared" ref="E9:E24" si="0">SUM(B9:D9)</f>
        <v>155</v>
      </c>
      <c r="F9" s="14">
        <f>+F8+E9</f>
        <v>310</v>
      </c>
      <c r="G9" s="19"/>
      <c r="H9" s="4">
        <v>0.45833333333333331</v>
      </c>
      <c r="I9" s="6">
        <v>100</v>
      </c>
      <c r="J9" s="6">
        <v>50</v>
      </c>
      <c r="K9" s="6">
        <v>5</v>
      </c>
      <c r="L9" s="13">
        <f t="shared" ref="L9:L24" si="1">SUM(I9:K9)</f>
        <v>155</v>
      </c>
      <c r="M9" s="14">
        <f>+M8+L9</f>
        <v>310</v>
      </c>
    </row>
    <row r="10" spans="1:13" s="3" customFormat="1" ht="25.5" customHeight="1" x14ac:dyDescent="0.3">
      <c r="A10" s="4">
        <v>0.5</v>
      </c>
      <c r="B10" s="6">
        <v>100</v>
      </c>
      <c r="C10" s="6">
        <v>50</v>
      </c>
      <c r="D10" s="6">
        <v>5</v>
      </c>
      <c r="E10" s="13">
        <f t="shared" si="0"/>
        <v>155</v>
      </c>
      <c r="F10" s="14">
        <f t="shared" ref="F10:F24" si="2">+F9+E10</f>
        <v>465</v>
      </c>
      <c r="G10" s="19"/>
      <c r="H10" s="4">
        <v>0.5</v>
      </c>
      <c r="I10" s="6">
        <v>100</v>
      </c>
      <c r="J10" s="6">
        <v>50</v>
      </c>
      <c r="K10" s="6">
        <v>5</v>
      </c>
      <c r="L10" s="13">
        <f t="shared" si="1"/>
        <v>155</v>
      </c>
      <c r="M10" s="14">
        <f t="shared" ref="M10:M24" si="3">+M9+L10</f>
        <v>465</v>
      </c>
    </row>
    <row r="11" spans="1:13" s="3" customFormat="1" ht="25.5" customHeight="1" x14ac:dyDescent="0.3">
      <c r="A11" s="4">
        <v>0.54166666666666696</v>
      </c>
      <c r="B11" s="6">
        <v>100</v>
      </c>
      <c r="C11" s="6">
        <v>50</v>
      </c>
      <c r="D11" s="6">
        <v>5</v>
      </c>
      <c r="E11" s="13">
        <f t="shared" si="0"/>
        <v>155</v>
      </c>
      <c r="F11" s="14">
        <f t="shared" si="2"/>
        <v>620</v>
      </c>
      <c r="G11" s="19"/>
      <c r="H11" s="4">
        <v>0.54166666666666696</v>
      </c>
      <c r="I11" s="6">
        <v>100</v>
      </c>
      <c r="J11" s="6">
        <v>50</v>
      </c>
      <c r="K11" s="6">
        <v>5</v>
      </c>
      <c r="L11" s="13">
        <f t="shared" si="1"/>
        <v>155</v>
      </c>
      <c r="M11" s="14">
        <f t="shared" si="3"/>
        <v>620</v>
      </c>
    </row>
    <row r="12" spans="1:13" s="3" customFormat="1" ht="25.5" customHeight="1" x14ac:dyDescent="0.3">
      <c r="A12" s="4">
        <v>0.58333333333333404</v>
      </c>
      <c r="B12" s="6">
        <v>100</v>
      </c>
      <c r="C12" s="6">
        <v>50</v>
      </c>
      <c r="D12" s="6">
        <v>5</v>
      </c>
      <c r="E12" s="13">
        <f t="shared" si="0"/>
        <v>155</v>
      </c>
      <c r="F12" s="14">
        <f t="shared" si="2"/>
        <v>775</v>
      </c>
      <c r="G12" s="19"/>
      <c r="H12" s="4">
        <v>0.58333333333333404</v>
      </c>
      <c r="I12" s="6">
        <v>100</v>
      </c>
      <c r="J12" s="6">
        <v>50</v>
      </c>
      <c r="K12" s="6">
        <v>5</v>
      </c>
      <c r="L12" s="13">
        <f t="shared" si="1"/>
        <v>155</v>
      </c>
      <c r="M12" s="14">
        <f t="shared" si="3"/>
        <v>775</v>
      </c>
    </row>
    <row r="13" spans="1:13" s="3" customFormat="1" ht="25.5" customHeight="1" x14ac:dyDescent="0.3">
      <c r="A13" s="4">
        <v>0.625</v>
      </c>
      <c r="B13" s="6">
        <v>100</v>
      </c>
      <c r="C13" s="6">
        <v>50</v>
      </c>
      <c r="D13" s="6">
        <v>5</v>
      </c>
      <c r="E13" s="13">
        <f t="shared" si="0"/>
        <v>155</v>
      </c>
      <c r="F13" s="14">
        <f t="shared" si="2"/>
        <v>930</v>
      </c>
      <c r="G13" s="19"/>
      <c r="H13" s="4">
        <v>0.625</v>
      </c>
      <c r="I13" s="6">
        <v>100</v>
      </c>
      <c r="J13" s="6">
        <v>50</v>
      </c>
      <c r="K13" s="6">
        <v>5</v>
      </c>
      <c r="L13" s="13">
        <f t="shared" si="1"/>
        <v>155</v>
      </c>
      <c r="M13" s="14">
        <f t="shared" si="3"/>
        <v>930</v>
      </c>
    </row>
    <row r="14" spans="1:13" s="3" customFormat="1" ht="25.5" customHeight="1" x14ac:dyDescent="0.3">
      <c r="A14" s="4">
        <v>0.66666666666666696</v>
      </c>
      <c r="B14" s="6">
        <v>100</v>
      </c>
      <c r="C14" s="6">
        <v>50</v>
      </c>
      <c r="D14" s="6">
        <v>5</v>
      </c>
      <c r="E14" s="13">
        <f t="shared" si="0"/>
        <v>155</v>
      </c>
      <c r="F14" s="14">
        <f t="shared" si="2"/>
        <v>1085</v>
      </c>
      <c r="G14" s="19"/>
      <c r="H14" s="4">
        <v>0.66666666666666696</v>
      </c>
      <c r="I14" s="6">
        <v>100</v>
      </c>
      <c r="J14" s="6">
        <v>50</v>
      </c>
      <c r="K14" s="6">
        <v>5</v>
      </c>
      <c r="L14" s="13">
        <f t="shared" si="1"/>
        <v>155</v>
      </c>
      <c r="M14" s="14">
        <f t="shared" si="3"/>
        <v>1085</v>
      </c>
    </row>
    <row r="15" spans="1:13" s="3" customFormat="1" ht="25.5" customHeight="1" x14ac:dyDescent="0.3">
      <c r="A15" s="4">
        <v>0.70833333333333304</v>
      </c>
      <c r="B15" s="6">
        <v>100</v>
      </c>
      <c r="C15" s="6">
        <v>50</v>
      </c>
      <c r="D15" s="6">
        <v>5</v>
      </c>
      <c r="E15" s="13">
        <f t="shared" si="0"/>
        <v>155</v>
      </c>
      <c r="F15" s="14">
        <f t="shared" si="2"/>
        <v>1240</v>
      </c>
      <c r="G15" s="19"/>
      <c r="H15" s="4">
        <v>0.70833333333333304</v>
      </c>
      <c r="I15" s="6">
        <v>100</v>
      </c>
      <c r="J15" s="6">
        <v>50</v>
      </c>
      <c r="K15" s="6">
        <v>5</v>
      </c>
      <c r="L15" s="13">
        <f t="shared" si="1"/>
        <v>155</v>
      </c>
      <c r="M15" s="14">
        <f t="shared" si="3"/>
        <v>1240</v>
      </c>
    </row>
    <row r="16" spans="1:13" s="3" customFormat="1" ht="25.5" customHeight="1" x14ac:dyDescent="0.3">
      <c r="A16" s="4">
        <v>0.75</v>
      </c>
      <c r="B16" s="6">
        <v>100</v>
      </c>
      <c r="C16" s="6">
        <v>50</v>
      </c>
      <c r="D16" s="6">
        <v>5</v>
      </c>
      <c r="E16" s="13">
        <f t="shared" si="0"/>
        <v>155</v>
      </c>
      <c r="F16" s="14">
        <f t="shared" si="2"/>
        <v>1395</v>
      </c>
      <c r="G16" s="19"/>
      <c r="H16" s="4">
        <v>0.75</v>
      </c>
      <c r="I16" s="6">
        <v>100</v>
      </c>
      <c r="J16" s="6">
        <v>50</v>
      </c>
      <c r="K16" s="6">
        <v>5</v>
      </c>
      <c r="L16" s="13">
        <f t="shared" si="1"/>
        <v>155</v>
      </c>
      <c r="M16" s="14">
        <f t="shared" si="3"/>
        <v>1395</v>
      </c>
    </row>
    <row r="17" spans="1:13" s="3" customFormat="1" ht="25.5" customHeight="1" x14ac:dyDescent="0.3">
      <c r="A17" s="4">
        <v>0.79166666666666696</v>
      </c>
      <c r="B17" s="6">
        <v>100</v>
      </c>
      <c r="C17" s="6">
        <v>50</v>
      </c>
      <c r="D17" s="6">
        <v>5</v>
      </c>
      <c r="E17" s="13">
        <f t="shared" si="0"/>
        <v>155</v>
      </c>
      <c r="F17" s="14">
        <f t="shared" si="2"/>
        <v>1550</v>
      </c>
      <c r="G17" s="19"/>
      <c r="H17" s="4">
        <v>0.79166666666666696</v>
      </c>
      <c r="I17" s="6">
        <v>100</v>
      </c>
      <c r="J17" s="6">
        <v>50</v>
      </c>
      <c r="K17" s="6">
        <v>5</v>
      </c>
      <c r="L17" s="13">
        <f t="shared" si="1"/>
        <v>155</v>
      </c>
      <c r="M17" s="14">
        <f t="shared" si="3"/>
        <v>1550</v>
      </c>
    </row>
    <row r="18" spans="1:13" s="3" customFormat="1" ht="25.5" customHeight="1" x14ac:dyDescent="0.3">
      <c r="A18" s="4">
        <v>0.83333333333333304</v>
      </c>
      <c r="B18" s="6">
        <v>100</v>
      </c>
      <c r="C18" s="6">
        <v>50</v>
      </c>
      <c r="D18" s="6">
        <v>5</v>
      </c>
      <c r="E18" s="13">
        <f t="shared" si="0"/>
        <v>155</v>
      </c>
      <c r="F18" s="14">
        <f t="shared" si="2"/>
        <v>1705</v>
      </c>
      <c r="G18" s="19"/>
      <c r="H18" s="4">
        <v>0.83333333333333304</v>
      </c>
      <c r="I18" s="6">
        <v>100</v>
      </c>
      <c r="J18" s="6">
        <v>50</v>
      </c>
      <c r="K18" s="6">
        <v>5</v>
      </c>
      <c r="L18" s="13">
        <f t="shared" si="1"/>
        <v>155</v>
      </c>
      <c r="M18" s="14">
        <f t="shared" si="3"/>
        <v>1705</v>
      </c>
    </row>
    <row r="19" spans="1:13" s="3" customFormat="1" ht="25.5" customHeight="1" x14ac:dyDescent="0.3">
      <c r="A19" s="4">
        <v>0.875</v>
      </c>
      <c r="B19" s="6">
        <v>100</v>
      </c>
      <c r="C19" s="6">
        <v>50</v>
      </c>
      <c r="D19" s="6">
        <v>5</v>
      </c>
      <c r="E19" s="13">
        <f t="shared" si="0"/>
        <v>155</v>
      </c>
      <c r="F19" s="14">
        <f t="shared" si="2"/>
        <v>1860</v>
      </c>
      <c r="G19" s="19"/>
      <c r="H19" s="4">
        <v>0.875</v>
      </c>
      <c r="I19" s="6">
        <v>100</v>
      </c>
      <c r="J19" s="6">
        <v>50</v>
      </c>
      <c r="K19" s="6">
        <v>5</v>
      </c>
      <c r="L19" s="13">
        <f t="shared" si="1"/>
        <v>155</v>
      </c>
      <c r="M19" s="14">
        <f t="shared" si="3"/>
        <v>1860</v>
      </c>
    </row>
    <row r="20" spans="1:13" s="3" customFormat="1" ht="25.5" customHeight="1" x14ac:dyDescent="0.3">
      <c r="A20" s="4">
        <v>0.91666666666666696</v>
      </c>
      <c r="B20" s="6">
        <v>100</v>
      </c>
      <c r="C20" s="6">
        <v>50</v>
      </c>
      <c r="D20" s="6">
        <v>5</v>
      </c>
      <c r="E20" s="13">
        <f t="shared" si="0"/>
        <v>155</v>
      </c>
      <c r="F20" s="14">
        <f t="shared" si="2"/>
        <v>2015</v>
      </c>
      <c r="G20" s="19"/>
      <c r="H20" s="4">
        <v>0.91666666666666696</v>
      </c>
      <c r="I20" s="6">
        <v>100</v>
      </c>
      <c r="J20" s="6">
        <v>50</v>
      </c>
      <c r="K20" s="6">
        <v>5</v>
      </c>
      <c r="L20" s="13">
        <f t="shared" si="1"/>
        <v>155</v>
      </c>
      <c r="M20" s="14">
        <f t="shared" si="3"/>
        <v>2015</v>
      </c>
    </row>
    <row r="21" spans="1:13" s="3" customFormat="1" ht="25.5" customHeight="1" x14ac:dyDescent="0.3">
      <c r="A21" s="4">
        <v>0.95833333333333304</v>
      </c>
      <c r="B21" s="6">
        <v>100</v>
      </c>
      <c r="C21" s="6">
        <v>50</v>
      </c>
      <c r="D21" s="6">
        <v>5</v>
      </c>
      <c r="E21" s="13">
        <f t="shared" si="0"/>
        <v>155</v>
      </c>
      <c r="F21" s="14">
        <f t="shared" si="2"/>
        <v>2170</v>
      </c>
      <c r="G21" s="19"/>
      <c r="H21" s="4">
        <v>0.95833333333333304</v>
      </c>
      <c r="I21" s="6">
        <v>100</v>
      </c>
      <c r="J21" s="6">
        <v>50</v>
      </c>
      <c r="K21" s="6">
        <v>5</v>
      </c>
      <c r="L21" s="13">
        <f t="shared" si="1"/>
        <v>155</v>
      </c>
      <c r="M21" s="14">
        <f t="shared" si="3"/>
        <v>2170</v>
      </c>
    </row>
    <row r="22" spans="1:13" s="3" customFormat="1" ht="25.5" customHeight="1" x14ac:dyDescent="0.3">
      <c r="A22" s="4">
        <v>1</v>
      </c>
      <c r="B22" s="6">
        <v>100</v>
      </c>
      <c r="C22" s="6">
        <v>50</v>
      </c>
      <c r="D22" s="6">
        <v>5</v>
      </c>
      <c r="E22" s="13">
        <f t="shared" si="0"/>
        <v>155</v>
      </c>
      <c r="F22" s="14">
        <f t="shared" si="2"/>
        <v>2325</v>
      </c>
      <c r="G22" s="19"/>
      <c r="H22" s="4">
        <v>1</v>
      </c>
      <c r="I22" s="6">
        <v>100</v>
      </c>
      <c r="J22" s="6">
        <v>50</v>
      </c>
      <c r="K22" s="6">
        <v>5</v>
      </c>
      <c r="L22" s="13">
        <f t="shared" si="1"/>
        <v>155</v>
      </c>
      <c r="M22" s="14">
        <f t="shared" si="3"/>
        <v>2325</v>
      </c>
    </row>
    <row r="23" spans="1:13" s="3" customFormat="1" ht="25.5" customHeight="1" x14ac:dyDescent="0.3">
      <c r="A23" s="4">
        <v>1.0416666666666701</v>
      </c>
      <c r="B23" s="6">
        <v>100</v>
      </c>
      <c r="C23" s="6">
        <v>50</v>
      </c>
      <c r="D23" s="6">
        <v>5</v>
      </c>
      <c r="E23" s="13">
        <f t="shared" si="0"/>
        <v>155</v>
      </c>
      <c r="F23" s="14">
        <f t="shared" si="2"/>
        <v>2480</v>
      </c>
      <c r="G23" s="19"/>
      <c r="H23" s="4">
        <v>1.0416666666666701</v>
      </c>
      <c r="I23" s="6">
        <v>100</v>
      </c>
      <c r="J23" s="6">
        <v>50</v>
      </c>
      <c r="K23" s="6">
        <v>5</v>
      </c>
      <c r="L23" s="13">
        <f t="shared" si="1"/>
        <v>155</v>
      </c>
      <c r="M23" s="14">
        <f t="shared" si="3"/>
        <v>2480</v>
      </c>
    </row>
    <row r="24" spans="1:13" s="3" customFormat="1" ht="25.5" customHeight="1" x14ac:dyDescent="0.3">
      <c r="A24" s="4">
        <v>1.0833333333333299</v>
      </c>
      <c r="B24" s="6">
        <v>100</v>
      </c>
      <c r="C24" s="6">
        <v>50</v>
      </c>
      <c r="D24" s="6">
        <v>5</v>
      </c>
      <c r="E24" s="13">
        <f t="shared" si="0"/>
        <v>155</v>
      </c>
      <c r="F24" s="14">
        <f t="shared" si="2"/>
        <v>2635</v>
      </c>
      <c r="G24" s="19"/>
      <c r="H24" s="4">
        <v>1.0833333333333299</v>
      </c>
      <c r="I24" s="6">
        <v>100</v>
      </c>
      <c r="J24" s="6">
        <v>50</v>
      </c>
      <c r="K24" s="6">
        <v>5</v>
      </c>
      <c r="L24" s="13">
        <f t="shared" si="1"/>
        <v>155</v>
      </c>
      <c r="M24" s="14">
        <f t="shared" si="3"/>
        <v>2635</v>
      </c>
    </row>
    <row r="25" spans="1:13" s="3" customFormat="1" ht="25.5" customHeight="1" x14ac:dyDescent="0.3">
      <c r="A25" s="11" t="s">
        <v>4</v>
      </c>
      <c r="B25" s="12">
        <f>SUM(B8:B24)</f>
        <v>1700</v>
      </c>
      <c r="C25" s="12">
        <f>SUM(C8:C24)</f>
        <v>850</v>
      </c>
      <c r="D25" s="12">
        <f>SUM(D8:D24)</f>
        <v>85</v>
      </c>
      <c r="E25" s="12">
        <f>SUM(E8:E24)</f>
        <v>2635</v>
      </c>
      <c r="F25" s="17">
        <f>+F24</f>
        <v>2635</v>
      </c>
      <c r="G25" s="19"/>
      <c r="H25" s="11" t="s">
        <v>4</v>
      </c>
      <c r="I25" s="12">
        <f>SUM(I8:I24)</f>
        <v>1700</v>
      </c>
      <c r="J25" s="12">
        <f>SUM(J8:J24)</f>
        <v>850</v>
      </c>
      <c r="K25" s="12">
        <f>SUM(K8:K24)</f>
        <v>85</v>
      </c>
      <c r="L25" s="12">
        <f>SUM(L8:L24)</f>
        <v>2635</v>
      </c>
      <c r="M25" s="17">
        <f>+M24</f>
        <v>2635</v>
      </c>
    </row>
    <row r="26" spans="1:13" s="37" customFormat="1" ht="21.75" customHeight="1" thickBot="1" x14ac:dyDescent="0.35">
      <c r="A26" s="30" t="s">
        <v>13</v>
      </c>
      <c r="B26" s="31">
        <f>B25/$E25</f>
        <v>0.64516129032258063</v>
      </c>
      <c r="C26" s="31">
        <f>C25/$E25</f>
        <v>0.32258064516129031</v>
      </c>
      <c r="D26" s="31">
        <f>D25/$E25</f>
        <v>3.2258064516129031E-2</v>
      </c>
      <c r="E26" s="31">
        <f>E25/$E25</f>
        <v>1</v>
      </c>
      <c r="F26" s="35"/>
      <c r="G26" s="36"/>
      <c r="H26" s="30" t="s">
        <v>13</v>
      </c>
      <c r="I26" s="31">
        <f>I25/$L25</f>
        <v>0.64516129032258063</v>
      </c>
      <c r="J26" s="31">
        <f>J25/$L25</f>
        <v>0.32258064516129031</v>
      </c>
      <c r="K26" s="31">
        <f>K25/$L25</f>
        <v>3.2258064516129031E-2</v>
      </c>
      <c r="L26" s="31">
        <f>L25/$L25</f>
        <v>1</v>
      </c>
      <c r="M26" s="35"/>
    </row>
    <row r="27" spans="1:13" ht="15" thickTop="1" x14ac:dyDescent="0.3">
      <c r="A27" s="20"/>
      <c r="B27" s="21"/>
      <c r="C27" s="21"/>
      <c r="D27" s="21"/>
      <c r="E27" s="21"/>
      <c r="F27" s="21"/>
      <c r="G27" s="18"/>
      <c r="H27" s="18"/>
      <c r="I27" s="18"/>
      <c r="J27" s="18"/>
      <c r="K27" s="18"/>
      <c r="L27" s="18"/>
      <c r="M27" s="18"/>
    </row>
    <row r="28" spans="1:13" x14ac:dyDescent="0.3">
      <c r="A28" s="21"/>
      <c r="B28" s="21"/>
      <c r="C28" s="21"/>
      <c r="D28" s="21"/>
      <c r="E28" s="21"/>
      <c r="F28" s="21"/>
      <c r="G28" s="18"/>
      <c r="H28" s="18"/>
      <c r="I28" s="18"/>
      <c r="J28" s="18"/>
      <c r="K28" s="18"/>
      <c r="L28" s="18"/>
      <c r="M28" s="18"/>
    </row>
    <row r="29" spans="1:13" ht="29.4" thickBot="1" x14ac:dyDescent="0.35">
      <c r="A29" s="53" t="s">
        <v>9</v>
      </c>
      <c r="B29" s="53"/>
      <c r="C29" s="53"/>
      <c r="D29" s="53"/>
      <c r="E29" s="53"/>
      <c r="F29" s="53"/>
      <c r="G29" s="18"/>
      <c r="H29" s="53" t="s">
        <v>9</v>
      </c>
      <c r="I29" s="53"/>
      <c r="J29" s="53"/>
      <c r="K29" s="53"/>
      <c r="L29" s="53"/>
      <c r="M29" s="53"/>
    </row>
    <row r="30" spans="1:13" ht="21.75" customHeight="1" thickTop="1" x14ac:dyDescent="0.3">
      <c r="A30" s="15" t="s">
        <v>5</v>
      </c>
      <c r="B30" s="45"/>
      <c r="C30" s="45"/>
      <c r="D30" s="45"/>
      <c r="E30" s="46"/>
      <c r="F30" s="47"/>
      <c r="G30" s="18"/>
      <c r="H30" s="15" t="s">
        <v>5</v>
      </c>
      <c r="I30" s="45"/>
      <c r="J30" s="45"/>
      <c r="K30" s="45"/>
      <c r="L30" s="46"/>
      <c r="M30" s="47"/>
    </row>
    <row r="31" spans="1:13" ht="21.75" customHeight="1" x14ac:dyDescent="0.3">
      <c r="A31" s="16" t="s">
        <v>6</v>
      </c>
      <c r="B31" s="48"/>
      <c r="C31" s="48"/>
      <c r="D31" s="48"/>
      <c r="E31" s="49"/>
      <c r="F31" s="50"/>
      <c r="G31" s="18"/>
      <c r="H31" s="16" t="s">
        <v>6</v>
      </c>
      <c r="I31" s="48"/>
      <c r="J31" s="48"/>
      <c r="K31" s="48"/>
      <c r="L31" s="49"/>
      <c r="M31" s="50"/>
    </row>
    <row r="32" spans="1:13" x14ac:dyDescent="0.3">
      <c r="A32" s="38"/>
      <c r="B32" s="39"/>
      <c r="C32" s="39"/>
      <c r="D32" s="39"/>
      <c r="E32" s="39"/>
      <c r="F32" s="40"/>
      <c r="G32" s="18"/>
      <c r="H32" s="38"/>
      <c r="I32" s="39"/>
      <c r="J32" s="39"/>
      <c r="K32" s="39"/>
      <c r="L32" s="39"/>
      <c r="M32" s="40"/>
    </row>
    <row r="33" spans="1:13" x14ac:dyDescent="0.3">
      <c r="A33" s="7" t="s">
        <v>0</v>
      </c>
      <c r="B33" s="8" t="s">
        <v>1</v>
      </c>
      <c r="C33" s="8" t="s">
        <v>2</v>
      </c>
      <c r="D33" s="8" t="s">
        <v>3</v>
      </c>
      <c r="E33" s="9" t="s">
        <v>7</v>
      </c>
      <c r="F33" s="10" t="s">
        <v>8</v>
      </c>
      <c r="G33" s="18"/>
      <c r="H33" s="7" t="s">
        <v>0</v>
      </c>
      <c r="I33" s="8" t="s">
        <v>1</v>
      </c>
      <c r="J33" s="8" t="s">
        <v>2</v>
      </c>
      <c r="K33" s="8" t="s">
        <v>3</v>
      </c>
      <c r="L33" s="9" t="s">
        <v>7</v>
      </c>
      <c r="M33" s="10" t="s">
        <v>8</v>
      </c>
    </row>
    <row r="34" spans="1:13" ht="24" customHeight="1" x14ac:dyDescent="0.3">
      <c r="A34" s="4">
        <v>0.41666666666666669</v>
      </c>
      <c r="B34" s="6">
        <v>100</v>
      </c>
      <c r="C34" s="6">
        <v>50</v>
      </c>
      <c r="D34" s="6">
        <v>5</v>
      </c>
      <c r="E34" s="13">
        <f>SUM(B34:D34)</f>
        <v>155</v>
      </c>
      <c r="F34" s="14">
        <f>SUM(B34:D34)</f>
        <v>155</v>
      </c>
      <c r="G34" s="18"/>
      <c r="H34" s="4">
        <v>0.41666666666666669</v>
      </c>
      <c r="I34" s="6">
        <v>100</v>
      </c>
      <c r="J34" s="6">
        <v>50</v>
      </c>
      <c r="K34" s="6">
        <v>5</v>
      </c>
      <c r="L34" s="13">
        <f>SUM(I34:K34)</f>
        <v>155</v>
      </c>
      <c r="M34" s="14">
        <f>SUM(I34:K34)</f>
        <v>155</v>
      </c>
    </row>
    <row r="35" spans="1:13" ht="24" customHeight="1" x14ac:dyDescent="0.3">
      <c r="A35" s="4">
        <v>0.45833333333333331</v>
      </c>
      <c r="B35" s="6">
        <v>100</v>
      </c>
      <c r="C35" s="6">
        <v>50</v>
      </c>
      <c r="D35" s="6">
        <v>5</v>
      </c>
      <c r="E35" s="13">
        <f t="shared" ref="E35:E50" si="4">SUM(B35:D35)</f>
        <v>155</v>
      </c>
      <c r="F35" s="14">
        <f>+F34+E35</f>
        <v>310</v>
      </c>
      <c r="G35" s="18"/>
      <c r="H35" s="4">
        <v>0.45833333333333331</v>
      </c>
      <c r="I35" s="6">
        <v>100</v>
      </c>
      <c r="J35" s="6">
        <v>50</v>
      </c>
      <c r="K35" s="6">
        <v>5</v>
      </c>
      <c r="L35" s="13">
        <f t="shared" ref="L35:L50" si="5">SUM(I35:K35)</f>
        <v>155</v>
      </c>
      <c r="M35" s="14">
        <f>+M34+L35</f>
        <v>310</v>
      </c>
    </row>
    <row r="36" spans="1:13" ht="24" customHeight="1" x14ac:dyDescent="0.3">
      <c r="A36" s="4">
        <v>0.5</v>
      </c>
      <c r="B36" s="6">
        <v>100</v>
      </c>
      <c r="C36" s="6">
        <v>50</v>
      </c>
      <c r="D36" s="6">
        <v>5</v>
      </c>
      <c r="E36" s="13">
        <f t="shared" si="4"/>
        <v>155</v>
      </c>
      <c r="F36" s="14">
        <f t="shared" ref="F36:F50" si="6">+F35+E36</f>
        <v>465</v>
      </c>
      <c r="G36" s="18"/>
      <c r="H36" s="4">
        <v>0.5</v>
      </c>
      <c r="I36" s="6">
        <v>100</v>
      </c>
      <c r="J36" s="6">
        <v>50</v>
      </c>
      <c r="K36" s="6">
        <v>5</v>
      </c>
      <c r="L36" s="13">
        <f t="shared" si="5"/>
        <v>155</v>
      </c>
      <c r="M36" s="14">
        <f t="shared" ref="M36:M50" si="7">+M35+L36</f>
        <v>465</v>
      </c>
    </row>
    <row r="37" spans="1:13" ht="24" customHeight="1" x14ac:dyDescent="0.3">
      <c r="A37" s="4">
        <v>0.54166666666666696</v>
      </c>
      <c r="B37" s="6">
        <v>100</v>
      </c>
      <c r="C37" s="6">
        <v>50</v>
      </c>
      <c r="D37" s="6">
        <v>5</v>
      </c>
      <c r="E37" s="13">
        <f t="shared" si="4"/>
        <v>155</v>
      </c>
      <c r="F37" s="14">
        <f t="shared" si="6"/>
        <v>620</v>
      </c>
      <c r="G37" s="18"/>
      <c r="H37" s="4">
        <v>0.54166666666666696</v>
      </c>
      <c r="I37" s="6">
        <v>100</v>
      </c>
      <c r="J37" s="6">
        <v>50</v>
      </c>
      <c r="K37" s="6">
        <v>5</v>
      </c>
      <c r="L37" s="13">
        <f t="shared" si="5"/>
        <v>155</v>
      </c>
      <c r="M37" s="14">
        <f t="shared" si="7"/>
        <v>620</v>
      </c>
    </row>
    <row r="38" spans="1:13" ht="24" customHeight="1" x14ac:dyDescent="0.3">
      <c r="A38" s="4">
        <v>0.58333333333333404</v>
      </c>
      <c r="B38" s="6">
        <v>100</v>
      </c>
      <c r="C38" s="6">
        <v>50</v>
      </c>
      <c r="D38" s="6">
        <v>5</v>
      </c>
      <c r="E38" s="13">
        <f t="shared" si="4"/>
        <v>155</v>
      </c>
      <c r="F38" s="14">
        <f t="shared" si="6"/>
        <v>775</v>
      </c>
      <c r="G38" s="18"/>
      <c r="H38" s="4">
        <v>0.58333333333333404</v>
      </c>
      <c r="I38" s="6">
        <v>100</v>
      </c>
      <c r="J38" s="6">
        <v>50</v>
      </c>
      <c r="K38" s="6">
        <v>5</v>
      </c>
      <c r="L38" s="13">
        <f t="shared" si="5"/>
        <v>155</v>
      </c>
      <c r="M38" s="14">
        <f t="shared" si="7"/>
        <v>775</v>
      </c>
    </row>
    <row r="39" spans="1:13" ht="24" customHeight="1" x14ac:dyDescent="0.3">
      <c r="A39" s="4">
        <v>0.625</v>
      </c>
      <c r="B39" s="6">
        <v>100</v>
      </c>
      <c r="C39" s="6">
        <v>50</v>
      </c>
      <c r="D39" s="6">
        <v>5</v>
      </c>
      <c r="E39" s="13">
        <f t="shared" si="4"/>
        <v>155</v>
      </c>
      <c r="F39" s="14">
        <f t="shared" si="6"/>
        <v>930</v>
      </c>
      <c r="G39" s="18"/>
      <c r="H39" s="4">
        <v>0.625</v>
      </c>
      <c r="I39" s="6">
        <v>100</v>
      </c>
      <c r="J39" s="6">
        <v>50</v>
      </c>
      <c r="K39" s="6">
        <v>5</v>
      </c>
      <c r="L39" s="13">
        <f t="shared" si="5"/>
        <v>155</v>
      </c>
      <c r="M39" s="14">
        <f t="shared" si="7"/>
        <v>930</v>
      </c>
    </row>
    <row r="40" spans="1:13" ht="24" customHeight="1" x14ac:dyDescent="0.3">
      <c r="A40" s="4">
        <v>0.66666666666666696</v>
      </c>
      <c r="B40" s="6">
        <v>100</v>
      </c>
      <c r="C40" s="6">
        <v>50</v>
      </c>
      <c r="D40" s="6">
        <v>5</v>
      </c>
      <c r="E40" s="13">
        <f t="shared" si="4"/>
        <v>155</v>
      </c>
      <c r="F40" s="14">
        <f t="shared" si="6"/>
        <v>1085</v>
      </c>
      <c r="G40" s="18"/>
      <c r="H40" s="4">
        <v>0.66666666666666696</v>
      </c>
      <c r="I40" s="6">
        <v>100</v>
      </c>
      <c r="J40" s="6">
        <v>50</v>
      </c>
      <c r="K40" s="6">
        <v>5</v>
      </c>
      <c r="L40" s="13">
        <f t="shared" si="5"/>
        <v>155</v>
      </c>
      <c r="M40" s="14">
        <f t="shared" si="7"/>
        <v>1085</v>
      </c>
    </row>
    <row r="41" spans="1:13" ht="24" customHeight="1" x14ac:dyDescent="0.3">
      <c r="A41" s="4">
        <v>0.70833333333333304</v>
      </c>
      <c r="B41" s="6">
        <v>100</v>
      </c>
      <c r="C41" s="6">
        <v>50</v>
      </c>
      <c r="D41" s="6">
        <v>5</v>
      </c>
      <c r="E41" s="13">
        <f t="shared" si="4"/>
        <v>155</v>
      </c>
      <c r="F41" s="14">
        <f t="shared" si="6"/>
        <v>1240</v>
      </c>
      <c r="G41" s="18"/>
      <c r="H41" s="4">
        <v>0.70833333333333304</v>
      </c>
      <c r="I41" s="6">
        <v>100</v>
      </c>
      <c r="J41" s="6">
        <v>50</v>
      </c>
      <c r="K41" s="6">
        <v>5</v>
      </c>
      <c r="L41" s="13">
        <f t="shared" si="5"/>
        <v>155</v>
      </c>
      <c r="M41" s="14">
        <f t="shared" si="7"/>
        <v>1240</v>
      </c>
    </row>
    <row r="42" spans="1:13" ht="24" customHeight="1" x14ac:dyDescent="0.3">
      <c r="A42" s="4">
        <v>0.75</v>
      </c>
      <c r="B42" s="6">
        <v>100</v>
      </c>
      <c r="C42" s="6">
        <v>50</v>
      </c>
      <c r="D42" s="6">
        <v>5</v>
      </c>
      <c r="E42" s="13">
        <f t="shared" si="4"/>
        <v>155</v>
      </c>
      <c r="F42" s="14">
        <f t="shared" si="6"/>
        <v>1395</v>
      </c>
      <c r="G42" s="18"/>
      <c r="H42" s="4">
        <v>0.75</v>
      </c>
      <c r="I42" s="6">
        <v>100</v>
      </c>
      <c r="J42" s="6">
        <v>50</v>
      </c>
      <c r="K42" s="6">
        <v>5</v>
      </c>
      <c r="L42" s="13">
        <f t="shared" si="5"/>
        <v>155</v>
      </c>
      <c r="M42" s="14">
        <f t="shared" si="7"/>
        <v>1395</v>
      </c>
    </row>
    <row r="43" spans="1:13" ht="24" customHeight="1" x14ac:dyDescent="0.3">
      <c r="A43" s="4">
        <v>0.79166666666666696</v>
      </c>
      <c r="B43" s="6">
        <v>100</v>
      </c>
      <c r="C43" s="6">
        <v>50</v>
      </c>
      <c r="D43" s="6">
        <v>5</v>
      </c>
      <c r="E43" s="13">
        <f t="shared" si="4"/>
        <v>155</v>
      </c>
      <c r="F43" s="14">
        <f t="shared" si="6"/>
        <v>1550</v>
      </c>
      <c r="G43" s="18"/>
      <c r="H43" s="4">
        <v>0.79166666666666696</v>
      </c>
      <c r="I43" s="6">
        <v>100</v>
      </c>
      <c r="J43" s="6">
        <v>50</v>
      </c>
      <c r="K43" s="6">
        <v>5</v>
      </c>
      <c r="L43" s="13">
        <f t="shared" si="5"/>
        <v>155</v>
      </c>
      <c r="M43" s="14">
        <f t="shared" si="7"/>
        <v>1550</v>
      </c>
    </row>
    <row r="44" spans="1:13" ht="24" customHeight="1" x14ac:dyDescent="0.3">
      <c r="A44" s="4">
        <v>0.83333333333333304</v>
      </c>
      <c r="B44" s="6">
        <v>100</v>
      </c>
      <c r="C44" s="6">
        <v>50</v>
      </c>
      <c r="D44" s="6">
        <v>5</v>
      </c>
      <c r="E44" s="13">
        <f t="shared" si="4"/>
        <v>155</v>
      </c>
      <c r="F44" s="14">
        <f t="shared" si="6"/>
        <v>1705</v>
      </c>
      <c r="G44" s="18"/>
      <c r="H44" s="4">
        <v>0.83333333333333304</v>
      </c>
      <c r="I44" s="6">
        <v>100</v>
      </c>
      <c r="J44" s="6">
        <v>50</v>
      </c>
      <c r="K44" s="6">
        <v>5</v>
      </c>
      <c r="L44" s="13">
        <f t="shared" si="5"/>
        <v>155</v>
      </c>
      <c r="M44" s="14">
        <f t="shared" si="7"/>
        <v>1705</v>
      </c>
    </row>
    <row r="45" spans="1:13" ht="24" customHeight="1" x14ac:dyDescent="0.3">
      <c r="A45" s="4">
        <v>0.875</v>
      </c>
      <c r="B45" s="6">
        <v>100</v>
      </c>
      <c r="C45" s="6">
        <v>50</v>
      </c>
      <c r="D45" s="6">
        <v>5</v>
      </c>
      <c r="E45" s="13">
        <f t="shared" si="4"/>
        <v>155</v>
      </c>
      <c r="F45" s="14">
        <f t="shared" si="6"/>
        <v>1860</v>
      </c>
      <c r="G45" s="18"/>
      <c r="H45" s="4">
        <v>0.875</v>
      </c>
      <c r="I45" s="6">
        <v>100</v>
      </c>
      <c r="J45" s="6">
        <v>50</v>
      </c>
      <c r="K45" s="6">
        <v>5</v>
      </c>
      <c r="L45" s="13">
        <f t="shared" si="5"/>
        <v>155</v>
      </c>
      <c r="M45" s="14">
        <f t="shared" si="7"/>
        <v>1860</v>
      </c>
    </row>
    <row r="46" spans="1:13" ht="24" customHeight="1" x14ac:dyDescent="0.3">
      <c r="A46" s="4">
        <v>0.91666666666666696</v>
      </c>
      <c r="B46" s="6">
        <v>100</v>
      </c>
      <c r="C46" s="6">
        <v>50</v>
      </c>
      <c r="D46" s="6">
        <v>5</v>
      </c>
      <c r="E46" s="13">
        <f t="shared" si="4"/>
        <v>155</v>
      </c>
      <c r="F46" s="14">
        <f t="shared" si="6"/>
        <v>2015</v>
      </c>
      <c r="G46" s="18"/>
      <c r="H46" s="4">
        <v>0.91666666666666696</v>
      </c>
      <c r="I46" s="6">
        <v>100</v>
      </c>
      <c r="J46" s="6">
        <v>50</v>
      </c>
      <c r="K46" s="6">
        <v>5</v>
      </c>
      <c r="L46" s="13">
        <f t="shared" si="5"/>
        <v>155</v>
      </c>
      <c r="M46" s="14">
        <f t="shared" si="7"/>
        <v>2015</v>
      </c>
    </row>
    <row r="47" spans="1:13" ht="24" customHeight="1" x14ac:dyDescent="0.3">
      <c r="A47" s="4">
        <v>0.95833333333333304</v>
      </c>
      <c r="B47" s="6">
        <v>100</v>
      </c>
      <c r="C47" s="6">
        <v>50</v>
      </c>
      <c r="D47" s="6">
        <v>5</v>
      </c>
      <c r="E47" s="13">
        <f t="shared" si="4"/>
        <v>155</v>
      </c>
      <c r="F47" s="14">
        <f t="shared" si="6"/>
        <v>2170</v>
      </c>
      <c r="G47" s="18"/>
      <c r="H47" s="4">
        <v>0.95833333333333304</v>
      </c>
      <c r="I47" s="6">
        <v>100</v>
      </c>
      <c r="J47" s="6">
        <v>50</v>
      </c>
      <c r="K47" s="6">
        <v>5</v>
      </c>
      <c r="L47" s="13">
        <f t="shared" si="5"/>
        <v>155</v>
      </c>
      <c r="M47" s="14">
        <f t="shared" si="7"/>
        <v>2170</v>
      </c>
    </row>
    <row r="48" spans="1:13" ht="24" customHeight="1" x14ac:dyDescent="0.3">
      <c r="A48" s="4">
        <v>1</v>
      </c>
      <c r="B48" s="6">
        <v>100</v>
      </c>
      <c r="C48" s="6">
        <v>50</v>
      </c>
      <c r="D48" s="6">
        <v>5</v>
      </c>
      <c r="E48" s="13">
        <f t="shared" si="4"/>
        <v>155</v>
      </c>
      <c r="F48" s="14">
        <f t="shared" si="6"/>
        <v>2325</v>
      </c>
      <c r="G48" s="18"/>
      <c r="H48" s="4">
        <v>1</v>
      </c>
      <c r="I48" s="6">
        <v>100</v>
      </c>
      <c r="J48" s="6">
        <v>50</v>
      </c>
      <c r="K48" s="6">
        <v>5</v>
      </c>
      <c r="L48" s="13">
        <f t="shared" si="5"/>
        <v>155</v>
      </c>
      <c r="M48" s="14">
        <f t="shared" si="7"/>
        <v>2325</v>
      </c>
    </row>
    <row r="49" spans="1:13" ht="24" customHeight="1" x14ac:dyDescent="0.3">
      <c r="A49" s="4">
        <v>1.0416666666666701</v>
      </c>
      <c r="B49" s="6">
        <v>100</v>
      </c>
      <c r="C49" s="6">
        <v>50</v>
      </c>
      <c r="D49" s="6">
        <v>5</v>
      </c>
      <c r="E49" s="13">
        <f t="shared" si="4"/>
        <v>155</v>
      </c>
      <c r="F49" s="14">
        <f t="shared" si="6"/>
        <v>2480</v>
      </c>
      <c r="G49" s="18"/>
      <c r="H49" s="4">
        <v>1.0416666666666701</v>
      </c>
      <c r="I49" s="6">
        <v>100</v>
      </c>
      <c r="J49" s="6">
        <v>50</v>
      </c>
      <c r="K49" s="6">
        <v>5</v>
      </c>
      <c r="L49" s="13">
        <f t="shared" si="5"/>
        <v>155</v>
      </c>
      <c r="M49" s="14">
        <f t="shared" si="7"/>
        <v>2480</v>
      </c>
    </row>
    <row r="50" spans="1:13" ht="24" customHeight="1" x14ac:dyDescent="0.3">
      <c r="A50" s="4">
        <v>1.0833333333333299</v>
      </c>
      <c r="B50" s="6">
        <v>100</v>
      </c>
      <c r="C50" s="6">
        <v>50</v>
      </c>
      <c r="D50" s="6">
        <v>5</v>
      </c>
      <c r="E50" s="13">
        <f t="shared" si="4"/>
        <v>155</v>
      </c>
      <c r="F50" s="14">
        <f t="shared" si="6"/>
        <v>2635</v>
      </c>
      <c r="G50" s="18"/>
      <c r="H50" s="4">
        <v>1.0833333333333299</v>
      </c>
      <c r="I50" s="6">
        <v>100</v>
      </c>
      <c r="J50" s="6">
        <v>50</v>
      </c>
      <c r="K50" s="6">
        <v>5</v>
      </c>
      <c r="L50" s="13">
        <f t="shared" si="5"/>
        <v>155</v>
      </c>
      <c r="M50" s="14">
        <f t="shared" si="7"/>
        <v>2635</v>
      </c>
    </row>
    <row r="51" spans="1:13" ht="24" customHeight="1" x14ac:dyDescent="0.3">
      <c r="A51" s="11" t="s">
        <v>4</v>
      </c>
      <c r="B51" s="12">
        <f>SUM(B34:B50)</f>
        <v>1700</v>
      </c>
      <c r="C51" s="12">
        <f>SUM(C34:C50)</f>
        <v>850</v>
      </c>
      <c r="D51" s="12">
        <f>SUM(D34:D50)</f>
        <v>85</v>
      </c>
      <c r="E51" s="12">
        <f>SUM(E34:E50)</f>
        <v>2635</v>
      </c>
      <c r="F51" s="17">
        <f>+F50</f>
        <v>2635</v>
      </c>
      <c r="G51" s="18"/>
      <c r="H51" s="11" t="s">
        <v>4</v>
      </c>
      <c r="I51" s="12">
        <f>SUM(I34:I50)</f>
        <v>1700</v>
      </c>
      <c r="J51" s="12">
        <f>SUM(J34:J50)</f>
        <v>850</v>
      </c>
      <c r="K51" s="12">
        <f>SUM(K34:K50)</f>
        <v>85</v>
      </c>
      <c r="L51" s="12">
        <f>SUM(L34:L50)</f>
        <v>2635</v>
      </c>
      <c r="M51" s="17">
        <f>+M50</f>
        <v>2635</v>
      </c>
    </row>
    <row r="52" spans="1:13" s="34" customFormat="1" ht="21" customHeight="1" thickBot="1" x14ac:dyDescent="0.35">
      <c r="A52" s="30" t="s">
        <v>13</v>
      </c>
      <c r="B52" s="31">
        <f>B51/$E51</f>
        <v>0.64516129032258063</v>
      </c>
      <c r="C52" s="31">
        <f>C51/$E51</f>
        <v>0.32258064516129031</v>
      </c>
      <c r="D52" s="31">
        <f>D51/$E51</f>
        <v>3.2258064516129031E-2</v>
      </c>
      <c r="E52" s="31">
        <f>E51/$E51</f>
        <v>1</v>
      </c>
      <c r="F52" s="35"/>
      <c r="G52" s="33"/>
      <c r="H52" s="30" t="s">
        <v>13</v>
      </c>
      <c r="I52" s="31">
        <f>I51/$L51</f>
        <v>0.64516129032258063</v>
      </c>
      <c r="J52" s="31">
        <f>J51/$L51</f>
        <v>0.32258064516129031</v>
      </c>
      <c r="K52" s="31">
        <f>K51/$L51</f>
        <v>3.2258064516129031E-2</v>
      </c>
      <c r="L52" s="31">
        <f>L51/$L51</f>
        <v>1</v>
      </c>
      <c r="M52" s="32"/>
    </row>
    <row r="53" spans="1:13" ht="15" thickTop="1" x14ac:dyDescent="0.3">
      <c r="A53" s="23"/>
      <c r="B53" s="23"/>
      <c r="C53" s="23"/>
      <c r="D53" s="23"/>
      <c r="E53" s="23"/>
      <c r="F53" s="23"/>
      <c r="G53" s="22"/>
      <c r="H53" s="22"/>
      <c r="I53" s="22"/>
      <c r="J53" s="22"/>
      <c r="K53" s="22"/>
      <c r="L53" s="22"/>
      <c r="M53" s="22"/>
    </row>
    <row r="54" spans="1:13" x14ac:dyDescent="0.3">
      <c r="A54" s="23"/>
      <c r="B54" s="23"/>
      <c r="C54" s="23"/>
      <c r="D54" s="23"/>
      <c r="E54" s="23"/>
      <c r="F54" s="23"/>
      <c r="G54" s="22"/>
      <c r="H54" s="22"/>
      <c r="I54" s="22"/>
      <c r="J54" s="22"/>
      <c r="K54" s="22"/>
      <c r="L54" s="22"/>
      <c r="M54" s="22"/>
    </row>
    <row r="55" spans="1:13" ht="29.4" thickBot="1" x14ac:dyDescent="0.35">
      <c r="A55" s="53" t="s">
        <v>9</v>
      </c>
      <c r="B55" s="53"/>
      <c r="C55" s="53"/>
      <c r="D55" s="53"/>
      <c r="E55" s="53"/>
      <c r="F55" s="53"/>
      <c r="G55" s="18"/>
      <c r="H55" s="53" t="s">
        <v>9</v>
      </c>
      <c r="I55" s="53"/>
      <c r="J55" s="53"/>
      <c r="K55" s="53"/>
      <c r="L55" s="53"/>
      <c r="M55" s="53"/>
    </row>
    <row r="56" spans="1:13" ht="21.75" customHeight="1" thickTop="1" x14ac:dyDescent="0.3">
      <c r="A56" s="15" t="s">
        <v>5</v>
      </c>
      <c r="B56" s="45"/>
      <c r="C56" s="45"/>
      <c r="D56" s="45"/>
      <c r="E56" s="46"/>
      <c r="F56" s="47"/>
      <c r="G56" s="18"/>
      <c r="H56" s="15" t="s">
        <v>5</v>
      </c>
      <c r="I56" s="45"/>
      <c r="J56" s="45"/>
      <c r="K56" s="45"/>
      <c r="L56" s="46"/>
      <c r="M56" s="47"/>
    </row>
    <row r="57" spans="1:13" ht="21.75" customHeight="1" x14ac:dyDescent="0.3">
      <c r="A57" s="16" t="s">
        <v>6</v>
      </c>
      <c r="B57" s="48"/>
      <c r="C57" s="48"/>
      <c r="D57" s="48"/>
      <c r="E57" s="49"/>
      <c r="F57" s="50"/>
      <c r="G57" s="18"/>
      <c r="H57" s="16" t="s">
        <v>6</v>
      </c>
      <c r="I57" s="48"/>
      <c r="J57" s="48"/>
      <c r="K57" s="48"/>
      <c r="L57" s="49"/>
      <c r="M57" s="50"/>
    </row>
    <row r="58" spans="1:13" x14ac:dyDescent="0.3">
      <c r="A58" s="38"/>
      <c r="B58" s="39"/>
      <c r="C58" s="39"/>
      <c r="D58" s="39"/>
      <c r="E58" s="39"/>
      <c r="F58" s="40"/>
      <c r="G58" s="18"/>
      <c r="H58" s="38"/>
      <c r="I58" s="39"/>
      <c r="J58" s="39"/>
      <c r="K58" s="39"/>
      <c r="L58" s="39"/>
      <c r="M58" s="40"/>
    </row>
    <row r="59" spans="1:13" x14ac:dyDescent="0.3">
      <c r="A59" s="7" t="s">
        <v>0</v>
      </c>
      <c r="B59" s="8" t="s">
        <v>1</v>
      </c>
      <c r="C59" s="8" t="s">
        <v>2</v>
      </c>
      <c r="D59" s="8" t="s">
        <v>3</v>
      </c>
      <c r="E59" s="9" t="s">
        <v>7</v>
      </c>
      <c r="F59" s="10" t="s">
        <v>8</v>
      </c>
      <c r="G59" s="18"/>
      <c r="H59" s="7" t="s">
        <v>0</v>
      </c>
      <c r="I59" s="8" t="s">
        <v>1</v>
      </c>
      <c r="J59" s="8" t="s">
        <v>2</v>
      </c>
      <c r="K59" s="8" t="s">
        <v>3</v>
      </c>
      <c r="L59" s="9" t="s">
        <v>7</v>
      </c>
      <c r="M59" s="10" t="s">
        <v>8</v>
      </c>
    </row>
    <row r="60" spans="1:13" ht="21.75" customHeight="1" x14ac:dyDescent="0.3">
      <c r="A60" s="4">
        <v>0.41666666666666669</v>
      </c>
      <c r="B60" s="6">
        <v>100</v>
      </c>
      <c r="C60" s="6">
        <v>50</v>
      </c>
      <c r="D60" s="6">
        <v>5</v>
      </c>
      <c r="E60" s="13">
        <f>SUM(B60:D60)</f>
        <v>155</v>
      </c>
      <c r="F60" s="14">
        <f>SUM(B60:D60)</f>
        <v>155</v>
      </c>
      <c r="G60" s="18"/>
      <c r="H60" s="4">
        <v>0.41666666666666669</v>
      </c>
      <c r="I60" s="6">
        <v>100</v>
      </c>
      <c r="J60" s="6">
        <v>50</v>
      </c>
      <c r="K60" s="6">
        <v>5</v>
      </c>
      <c r="L60" s="13">
        <f>SUM(I60:K60)</f>
        <v>155</v>
      </c>
      <c r="M60" s="14">
        <f>SUM(I60:K60)</f>
        <v>155</v>
      </c>
    </row>
    <row r="61" spans="1:13" ht="21.75" customHeight="1" x14ac:dyDescent="0.3">
      <c r="A61" s="4">
        <v>0.45833333333333331</v>
      </c>
      <c r="B61" s="6">
        <v>100</v>
      </c>
      <c r="C61" s="6">
        <v>50</v>
      </c>
      <c r="D61" s="6">
        <v>5</v>
      </c>
      <c r="E61" s="13">
        <f t="shared" ref="E61:E76" si="8">SUM(B61:D61)</f>
        <v>155</v>
      </c>
      <c r="F61" s="14">
        <f>+F60+E61</f>
        <v>310</v>
      </c>
      <c r="G61" s="18"/>
      <c r="H61" s="4">
        <v>0.45833333333333331</v>
      </c>
      <c r="I61" s="6">
        <v>100</v>
      </c>
      <c r="J61" s="6">
        <v>50</v>
      </c>
      <c r="K61" s="6">
        <v>5</v>
      </c>
      <c r="L61" s="13">
        <f t="shared" ref="L61:L76" si="9">SUM(I61:K61)</f>
        <v>155</v>
      </c>
      <c r="M61" s="14">
        <f>+M60+L61</f>
        <v>310</v>
      </c>
    </row>
    <row r="62" spans="1:13" ht="21.75" customHeight="1" x14ac:dyDescent="0.3">
      <c r="A62" s="4">
        <v>0.5</v>
      </c>
      <c r="B62" s="6">
        <v>100</v>
      </c>
      <c r="C62" s="6">
        <v>50</v>
      </c>
      <c r="D62" s="6">
        <v>5</v>
      </c>
      <c r="E62" s="13">
        <f t="shared" si="8"/>
        <v>155</v>
      </c>
      <c r="F62" s="14">
        <f t="shared" ref="F62:F76" si="10">+F61+E62</f>
        <v>465</v>
      </c>
      <c r="G62" s="18"/>
      <c r="H62" s="4">
        <v>0.5</v>
      </c>
      <c r="I62" s="6">
        <v>100</v>
      </c>
      <c r="J62" s="6">
        <v>50</v>
      </c>
      <c r="K62" s="6">
        <v>5</v>
      </c>
      <c r="L62" s="13">
        <f t="shared" si="9"/>
        <v>155</v>
      </c>
      <c r="M62" s="14">
        <f t="shared" ref="M62:M76" si="11">+M61+L62</f>
        <v>465</v>
      </c>
    </row>
    <row r="63" spans="1:13" ht="21.75" customHeight="1" x14ac:dyDescent="0.3">
      <c r="A63" s="4">
        <v>0.54166666666666696</v>
      </c>
      <c r="B63" s="6">
        <v>100</v>
      </c>
      <c r="C63" s="6">
        <v>50</v>
      </c>
      <c r="D63" s="6">
        <v>5</v>
      </c>
      <c r="E63" s="13">
        <f t="shared" si="8"/>
        <v>155</v>
      </c>
      <c r="F63" s="14">
        <f t="shared" si="10"/>
        <v>620</v>
      </c>
      <c r="G63" s="18"/>
      <c r="H63" s="4">
        <v>0.54166666666666696</v>
      </c>
      <c r="I63" s="6">
        <v>100</v>
      </c>
      <c r="J63" s="6">
        <v>50</v>
      </c>
      <c r="K63" s="6">
        <v>5</v>
      </c>
      <c r="L63" s="13">
        <f t="shared" si="9"/>
        <v>155</v>
      </c>
      <c r="M63" s="14">
        <f t="shared" si="11"/>
        <v>620</v>
      </c>
    </row>
    <row r="64" spans="1:13" ht="21.75" customHeight="1" x14ac:dyDescent="0.3">
      <c r="A64" s="4">
        <v>0.58333333333333404</v>
      </c>
      <c r="B64" s="6">
        <v>100</v>
      </c>
      <c r="C64" s="6">
        <v>50</v>
      </c>
      <c r="D64" s="6">
        <v>5</v>
      </c>
      <c r="E64" s="13">
        <f t="shared" si="8"/>
        <v>155</v>
      </c>
      <c r="F64" s="14">
        <f t="shared" si="10"/>
        <v>775</v>
      </c>
      <c r="G64" s="18"/>
      <c r="H64" s="4">
        <v>0.58333333333333404</v>
      </c>
      <c r="I64" s="6">
        <v>100</v>
      </c>
      <c r="J64" s="6">
        <v>50</v>
      </c>
      <c r="K64" s="6">
        <v>5</v>
      </c>
      <c r="L64" s="13">
        <f t="shared" si="9"/>
        <v>155</v>
      </c>
      <c r="M64" s="14">
        <f t="shared" si="11"/>
        <v>775</v>
      </c>
    </row>
    <row r="65" spans="1:13" ht="21.75" customHeight="1" x14ac:dyDescent="0.3">
      <c r="A65" s="4">
        <v>0.625</v>
      </c>
      <c r="B65" s="6">
        <v>100</v>
      </c>
      <c r="C65" s="6">
        <v>50</v>
      </c>
      <c r="D65" s="6">
        <v>5</v>
      </c>
      <c r="E65" s="13">
        <f t="shared" si="8"/>
        <v>155</v>
      </c>
      <c r="F65" s="14">
        <f t="shared" si="10"/>
        <v>930</v>
      </c>
      <c r="G65" s="18"/>
      <c r="H65" s="4">
        <v>0.625</v>
      </c>
      <c r="I65" s="6">
        <v>100</v>
      </c>
      <c r="J65" s="6">
        <v>50</v>
      </c>
      <c r="K65" s="6">
        <v>5</v>
      </c>
      <c r="L65" s="13">
        <f t="shared" si="9"/>
        <v>155</v>
      </c>
      <c r="M65" s="14">
        <f t="shared" si="11"/>
        <v>930</v>
      </c>
    </row>
    <row r="66" spans="1:13" ht="21.75" customHeight="1" x14ac:dyDescent="0.3">
      <c r="A66" s="4">
        <v>0.66666666666666696</v>
      </c>
      <c r="B66" s="6">
        <v>100</v>
      </c>
      <c r="C66" s="6">
        <v>50</v>
      </c>
      <c r="D66" s="6">
        <v>5</v>
      </c>
      <c r="E66" s="13">
        <f t="shared" si="8"/>
        <v>155</v>
      </c>
      <c r="F66" s="14">
        <f t="shared" si="10"/>
        <v>1085</v>
      </c>
      <c r="G66" s="18"/>
      <c r="H66" s="4">
        <v>0.66666666666666696</v>
      </c>
      <c r="I66" s="6">
        <v>100</v>
      </c>
      <c r="J66" s="6">
        <v>50</v>
      </c>
      <c r="K66" s="6">
        <v>5</v>
      </c>
      <c r="L66" s="13">
        <f t="shared" si="9"/>
        <v>155</v>
      </c>
      <c r="M66" s="14">
        <f t="shared" si="11"/>
        <v>1085</v>
      </c>
    </row>
    <row r="67" spans="1:13" ht="21.75" customHeight="1" x14ac:dyDescent="0.3">
      <c r="A67" s="4">
        <v>0.70833333333333304</v>
      </c>
      <c r="B67" s="6">
        <v>100</v>
      </c>
      <c r="C67" s="6">
        <v>50</v>
      </c>
      <c r="D67" s="6">
        <v>5</v>
      </c>
      <c r="E67" s="13">
        <f t="shared" si="8"/>
        <v>155</v>
      </c>
      <c r="F67" s="14">
        <f t="shared" si="10"/>
        <v>1240</v>
      </c>
      <c r="G67" s="18"/>
      <c r="H67" s="4">
        <v>0.70833333333333304</v>
      </c>
      <c r="I67" s="6">
        <v>100</v>
      </c>
      <c r="J67" s="6">
        <v>50</v>
      </c>
      <c r="K67" s="6">
        <v>5</v>
      </c>
      <c r="L67" s="13">
        <f t="shared" si="9"/>
        <v>155</v>
      </c>
      <c r="M67" s="14">
        <f t="shared" si="11"/>
        <v>1240</v>
      </c>
    </row>
    <row r="68" spans="1:13" ht="21.75" customHeight="1" x14ac:dyDescent="0.3">
      <c r="A68" s="4">
        <v>0.75</v>
      </c>
      <c r="B68" s="6">
        <v>100</v>
      </c>
      <c r="C68" s="6">
        <v>50</v>
      </c>
      <c r="D68" s="6">
        <v>5</v>
      </c>
      <c r="E68" s="13">
        <f t="shared" si="8"/>
        <v>155</v>
      </c>
      <c r="F68" s="14">
        <f t="shared" si="10"/>
        <v>1395</v>
      </c>
      <c r="G68" s="18"/>
      <c r="H68" s="4">
        <v>0.75</v>
      </c>
      <c r="I68" s="6">
        <v>100</v>
      </c>
      <c r="J68" s="6">
        <v>50</v>
      </c>
      <c r="K68" s="6">
        <v>5</v>
      </c>
      <c r="L68" s="13">
        <f t="shared" si="9"/>
        <v>155</v>
      </c>
      <c r="M68" s="14">
        <f t="shared" si="11"/>
        <v>1395</v>
      </c>
    </row>
    <row r="69" spans="1:13" ht="21.75" customHeight="1" x14ac:dyDescent="0.3">
      <c r="A69" s="4">
        <v>0.79166666666666696</v>
      </c>
      <c r="B69" s="6">
        <v>100</v>
      </c>
      <c r="C69" s="6">
        <v>50</v>
      </c>
      <c r="D69" s="6">
        <v>5</v>
      </c>
      <c r="E69" s="13">
        <f t="shared" si="8"/>
        <v>155</v>
      </c>
      <c r="F69" s="14">
        <f t="shared" si="10"/>
        <v>1550</v>
      </c>
      <c r="G69" s="18"/>
      <c r="H69" s="4">
        <v>0.79166666666666696</v>
      </c>
      <c r="I69" s="6">
        <v>100</v>
      </c>
      <c r="J69" s="6">
        <v>50</v>
      </c>
      <c r="K69" s="6">
        <v>5</v>
      </c>
      <c r="L69" s="13">
        <f t="shared" si="9"/>
        <v>155</v>
      </c>
      <c r="M69" s="14">
        <f t="shared" si="11"/>
        <v>1550</v>
      </c>
    </row>
    <row r="70" spans="1:13" ht="21.75" customHeight="1" x14ac:dyDescent="0.3">
      <c r="A70" s="4">
        <v>0.83333333333333304</v>
      </c>
      <c r="B70" s="6">
        <v>100</v>
      </c>
      <c r="C70" s="6">
        <v>50</v>
      </c>
      <c r="D70" s="6">
        <v>5</v>
      </c>
      <c r="E70" s="13">
        <f t="shared" si="8"/>
        <v>155</v>
      </c>
      <c r="F70" s="14">
        <f t="shared" si="10"/>
        <v>1705</v>
      </c>
      <c r="G70" s="18"/>
      <c r="H70" s="4">
        <v>0.83333333333333304</v>
      </c>
      <c r="I70" s="6">
        <v>100</v>
      </c>
      <c r="J70" s="6">
        <v>50</v>
      </c>
      <c r="K70" s="6">
        <v>5</v>
      </c>
      <c r="L70" s="13">
        <f t="shared" si="9"/>
        <v>155</v>
      </c>
      <c r="M70" s="14">
        <f t="shared" si="11"/>
        <v>1705</v>
      </c>
    </row>
    <row r="71" spans="1:13" ht="21.75" customHeight="1" x14ac:dyDescent="0.3">
      <c r="A71" s="4">
        <v>0.875</v>
      </c>
      <c r="B71" s="6">
        <v>100</v>
      </c>
      <c r="C71" s="6">
        <v>50</v>
      </c>
      <c r="D71" s="6">
        <v>5</v>
      </c>
      <c r="E71" s="13">
        <f t="shared" si="8"/>
        <v>155</v>
      </c>
      <c r="F71" s="14">
        <f t="shared" si="10"/>
        <v>1860</v>
      </c>
      <c r="G71" s="18"/>
      <c r="H71" s="4">
        <v>0.875</v>
      </c>
      <c r="I71" s="6">
        <v>100</v>
      </c>
      <c r="J71" s="6">
        <v>50</v>
      </c>
      <c r="K71" s="6">
        <v>5</v>
      </c>
      <c r="L71" s="13">
        <f t="shared" si="9"/>
        <v>155</v>
      </c>
      <c r="M71" s="14">
        <f t="shared" si="11"/>
        <v>1860</v>
      </c>
    </row>
    <row r="72" spans="1:13" ht="21.75" customHeight="1" x14ac:dyDescent="0.3">
      <c r="A72" s="4">
        <v>0.91666666666666696</v>
      </c>
      <c r="B72" s="6">
        <v>100</v>
      </c>
      <c r="C72" s="6">
        <v>50</v>
      </c>
      <c r="D72" s="6">
        <v>5</v>
      </c>
      <c r="E72" s="13">
        <f t="shared" si="8"/>
        <v>155</v>
      </c>
      <c r="F72" s="14">
        <f t="shared" si="10"/>
        <v>2015</v>
      </c>
      <c r="G72" s="18"/>
      <c r="H72" s="4">
        <v>0.91666666666666696</v>
      </c>
      <c r="I72" s="6">
        <v>100</v>
      </c>
      <c r="J72" s="6">
        <v>50</v>
      </c>
      <c r="K72" s="6">
        <v>5</v>
      </c>
      <c r="L72" s="13">
        <f t="shared" si="9"/>
        <v>155</v>
      </c>
      <c r="M72" s="14">
        <f t="shared" si="11"/>
        <v>2015</v>
      </c>
    </row>
    <row r="73" spans="1:13" ht="21.75" customHeight="1" x14ac:dyDescent="0.3">
      <c r="A73" s="4">
        <v>0.95833333333333304</v>
      </c>
      <c r="B73" s="6">
        <v>100</v>
      </c>
      <c r="C73" s="6">
        <v>50</v>
      </c>
      <c r="D73" s="6">
        <v>5</v>
      </c>
      <c r="E73" s="13">
        <f t="shared" si="8"/>
        <v>155</v>
      </c>
      <c r="F73" s="14">
        <f t="shared" si="10"/>
        <v>2170</v>
      </c>
      <c r="G73" s="18"/>
      <c r="H73" s="4">
        <v>0.95833333333333304</v>
      </c>
      <c r="I73" s="6">
        <v>100</v>
      </c>
      <c r="J73" s="6">
        <v>50</v>
      </c>
      <c r="K73" s="6">
        <v>5</v>
      </c>
      <c r="L73" s="13">
        <f t="shared" si="9"/>
        <v>155</v>
      </c>
      <c r="M73" s="14">
        <f t="shared" si="11"/>
        <v>2170</v>
      </c>
    </row>
    <row r="74" spans="1:13" ht="21.75" customHeight="1" x14ac:dyDescent="0.3">
      <c r="A74" s="4">
        <v>1</v>
      </c>
      <c r="B74" s="6">
        <v>100</v>
      </c>
      <c r="C74" s="6">
        <v>50</v>
      </c>
      <c r="D74" s="6">
        <v>5</v>
      </c>
      <c r="E74" s="13">
        <f t="shared" si="8"/>
        <v>155</v>
      </c>
      <c r="F74" s="14">
        <f t="shared" si="10"/>
        <v>2325</v>
      </c>
      <c r="G74" s="18"/>
      <c r="H74" s="4">
        <v>1</v>
      </c>
      <c r="I74" s="6">
        <v>100</v>
      </c>
      <c r="J74" s="6">
        <v>50</v>
      </c>
      <c r="K74" s="6">
        <v>5</v>
      </c>
      <c r="L74" s="13">
        <f t="shared" si="9"/>
        <v>155</v>
      </c>
      <c r="M74" s="14">
        <f t="shared" si="11"/>
        <v>2325</v>
      </c>
    </row>
    <row r="75" spans="1:13" ht="21.75" customHeight="1" x14ac:dyDescent="0.3">
      <c r="A75" s="4">
        <v>1.0416666666666701</v>
      </c>
      <c r="B75" s="6">
        <v>100</v>
      </c>
      <c r="C75" s="6">
        <v>50</v>
      </c>
      <c r="D75" s="6">
        <v>5</v>
      </c>
      <c r="E75" s="13">
        <f t="shared" si="8"/>
        <v>155</v>
      </c>
      <c r="F75" s="14">
        <f t="shared" si="10"/>
        <v>2480</v>
      </c>
      <c r="G75" s="18"/>
      <c r="H75" s="4">
        <v>1.0416666666666701</v>
      </c>
      <c r="I75" s="6">
        <v>100</v>
      </c>
      <c r="J75" s="6">
        <v>50</v>
      </c>
      <c r="K75" s="6">
        <v>5</v>
      </c>
      <c r="L75" s="13">
        <f t="shared" si="9"/>
        <v>155</v>
      </c>
      <c r="M75" s="14">
        <f t="shared" si="11"/>
        <v>2480</v>
      </c>
    </row>
    <row r="76" spans="1:13" ht="21.75" customHeight="1" x14ac:dyDescent="0.3">
      <c r="A76" s="4">
        <v>1.0833333333333299</v>
      </c>
      <c r="B76" s="6">
        <v>100</v>
      </c>
      <c r="C76" s="6">
        <v>50</v>
      </c>
      <c r="D76" s="6">
        <v>5</v>
      </c>
      <c r="E76" s="13">
        <f t="shared" si="8"/>
        <v>155</v>
      </c>
      <c r="F76" s="14">
        <f t="shared" si="10"/>
        <v>2635</v>
      </c>
      <c r="G76" s="18"/>
      <c r="H76" s="4">
        <v>1.0833333333333299</v>
      </c>
      <c r="I76" s="6">
        <v>100</v>
      </c>
      <c r="J76" s="6">
        <v>50</v>
      </c>
      <c r="K76" s="6">
        <v>5</v>
      </c>
      <c r="L76" s="13">
        <f t="shared" si="9"/>
        <v>155</v>
      </c>
      <c r="M76" s="14">
        <f t="shared" si="11"/>
        <v>2635</v>
      </c>
    </row>
    <row r="77" spans="1:13" ht="21.75" customHeight="1" x14ac:dyDescent="0.3">
      <c r="A77" s="11" t="s">
        <v>4</v>
      </c>
      <c r="B77" s="12">
        <f>SUM(B60:B76)</f>
        <v>1700</v>
      </c>
      <c r="C77" s="12">
        <f>SUM(C60:C76)</f>
        <v>850</v>
      </c>
      <c r="D77" s="12">
        <f>SUM(D60:D76)</f>
        <v>85</v>
      </c>
      <c r="E77" s="12">
        <f>SUM(E60:E76)</f>
        <v>2635</v>
      </c>
      <c r="F77" s="17">
        <f>+F76</f>
        <v>2635</v>
      </c>
      <c r="G77" s="18"/>
      <c r="H77" s="11" t="s">
        <v>4</v>
      </c>
      <c r="I77" s="12">
        <f>SUM(I60:I76)</f>
        <v>1700</v>
      </c>
      <c r="J77" s="12">
        <f>SUM(J60:J76)</f>
        <v>850</v>
      </c>
      <c r="K77" s="12">
        <f>SUM(K60:K76)</f>
        <v>85</v>
      </c>
      <c r="L77" s="12">
        <f>SUM(L60:L76)</f>
        <v>2635</v>
      </c>
      <c r="M77" s="17">
        <f>+M76</f>
        <v>2635</v>
      </c>
    </row>
    <row r="78" spans="1:13" ht="21" customHeight="1" thickBot="1" x14ac:dyDescent="0.35">
      <c r="A78" s="27" t="s">
        <v>13</v>
      </c>
      <c r="B78" s="29">
        <f>B77/$E77</f>
        <v>0.64516129032258063</v>
      </c>
      <c r="C78" s="29">
        <f>C77/$E77</f>
        <v>0.32258064516129031</v>
      </c>
      <c r="D78" s="29">
        <f>D77/$E77</f>
        <v>3.2258064516129031E-2</v>
      </c>
      <c r="E78" s="29">
        <f>E77/$E77</f>
        <v>1</v>
      </c>
      <c r="F78" s="28"/>
      <c r="G78" s="18"/>
      <c r="H78" s="27" t="s">
        <v>13</v>
      </c>
      <c r="I78" s="29">
        <f>I77/$L77</f>
        <v>0.64516129032258063</v>
      </c>
      <c r="J78" s="29">
        <f>J77/$L77</f>
        <v>0.32258064516129031</v>
      </c>
      <c r="K78" s="29">
        <f>K77/$L77</f>
        <v>3.2258064516129031E-2</v>
      </c>
      <c r="L78" s="29">
        <f>L77/$L77</f>
        <v>1</v>
      </c>
      <c r="M78" s="5"/>
    </row>
    <row r="79" spans="1:13" ht="15" thickTop="1" x14ac:dyDescent="0.3">
      <c r="A79" s="21"/>
      <c r="B79" s="21"/>
      <c r="C79" s="21"/>
      <c r="D79" s="21"/>
      <c r="E79" s="21"/>
      <c r="F79" s="21"/>
      <c r="G79" s="18"/>
      <c r="H79" s="18"/>
      <c r="I79" s="18"/>
      <c r="J79" s="18"/>
      <c r="K79" s="18"/>
      <c r="L79" s="18"/>
      <c r="M79" s="18"/>
    </row>
    <row r="80" spans="1:13" x14ac:dyDescent="0.3">
      <c r="A80" s="21"/>
      <c r="B80" s="21"/>
      <c r="C80" s="21"/>
      <c r="D80" s="21"/>
      <c r="E80" s="21"/>
      <c r="F80" s="21"/>
      <c r="G80" s="18"/>
      <c r="H80" s="18"/>
      <c r="I80" s="18"/>
      <c r="J80" s="18"/>
      <c r="K80" s="18"/>
      <c r="L80" s="18"/>
      <c r="M80" s="18"/>
    </row>
    <row r="81" spans="1:13" ht="29.4" thickBot="1" x14ac:dyDescent="0.35">
      <c r="A81" s="53" t="s">
        <v>9</v>
      </c>
      <c r="B81" s="53"/>
      <c r="C81" s="53"/>
      <c r="D81" s="53"/>
      <c r="E81" s="53"/>
      <c r="F81" s="53"/>
      <c r="G81" s="18"/>
      <c r="H81" s="44" t="s">
        <v>12</v>
      </c>
      <c r="I81" s="44"/>
      <c r="J81" s="44"/>
      <c r="K81" s="44"/>
      <c r="L81" s="44"/>
      <c r="M81" s="44"/>
    </row>
    <row r="82" spans="1:13" ht="21" customHeight="1" thickTop="1" x14ac:dyDescent="0.3">
      <c r="A82" s="15" t="s">
        <v>5</v>
      </c>
      <c r="B82" s="45"/>
      <c r="C82" s="45"/>
      <c r="D82" s="45"/>
      <c r="E82" s="46"/>
      <c r="F82" s="47"/>
      <c r="G82" s="18"/>
      <c r="H82" s="15" t="s">
        <v>10</v>
      </c>
      <c r="I82" s="45">
        <f>L1</f>
        <v>0</v>
      </c>
      <c r="J82" s="45"/>
      <c r="K82" s="45"/>
      <c r="L82" s="46"/>
      <c r="M82" s="47"/>
    </row>
    <row r="83" spans="1:13" ht="21" customHeight="1" x14ac:dyDescent="0.3">
      <c r="A83" s="16" t="s">
        <v>6</v>
      </c>
      <c r="B83" s="48"/>
      <c r="C83" s="48"/>
      <c r="D83" s="48"/>
      <c r="E83" s="49"/>
      <c r="F83" s="50"/>
      <c r="G83" s="18"/>
      <c r="H83" s="16"/>
      <c r="I83" s="48"/>
      <c r="J83" s="48"/>
      <c r="K83" s="48"/>
      <c r="L83" s="49"/>
      <c r="M83" s="50"/>
    </row>
    <row r="84" spans="1:13" x14ac:dyDescent="0.3">
      <c r="A84" s="38"/>
      <c r="B84" s="39"/>
      <c r="C84" s="39"/>
      <c r="D84" s="39"/>
      <c r="E84" s="39"/>
      <c r="F84" s="40"/>
      <c r="G84" s="18"/>
      <c r="H84" s="38"/>
      <c r="I84" s="39"/>
      <c r="J84" s="39"/>
      <c r="K84" s="39"/>
      <c r="L84" s="39"/>
      <c r="M84" s="40"/>
    </row>
    <row r="85" spans="1:13" x14ac:dyDescent="0.3">
      <c r="A85" s="7" t="s">
        <v>0</v>
      </c>
      <c r="B85" s="8" t="s">
        <v>1</v>
      </c>
      <c r="C85" s="8" t="s">
        <v>2</v>
      </c>
      <c r="D85" s="8" t="s">
        <v>3</v>
      </c>
      <c r="E85" s="9" t="s">
        <v>7</v>
      </c>
      <c r="F85" s="10" t="s">
        <v>8</v>
      </c>
      <c r="G85" s="18"/>
      <c r="H85" s="7" t="s">
        <v>0</v>
      </c>
      <c r="I85" s="8" t="s">
        <v>1</v>
      </c>
      <c r="J85" s="8" t="s">
        <v>2</v>
      </c>
      <c r="K85" s="8" t="s">
        <v>3</v>
      </c>
      <c r="L85" s="9" t="s">
        <v>7</v>
      </c>
      <c r="M85" s="10" t="s">
        <v>8</v>
      </c>
    </row>
    <row r="86" spans="1:13" ht="21.75" customHeight="1" x14ac:dyDescent="0.3">
      <c r="A86" s="4">
        <v>0.41666666666666669</v>
      </c>
      <c r="B86" s="6">
        <v>100</v>
      </c>
      <c r="C86" s="6">
        <v>50</v>
      </c>
      <c r="D86" s="6">
        <v>5</v>
      </c>
      <c r="E86" s="13">
        <f>SUM(B86:D86)</f>
        <v>155</v>
      </c>
      <c r="F86" s="14">
        <f>SUM(B86:D86)</f>
        <v>155</v>
      </c>
      <c r="G86" s="18"/>
      <c r="H86" s="4">
        <v>0.41666666666666669</v>
      </c>
      <c r="I86" s="6">
        <f>+B8+I8+B34+I34+B60+I60+B86</f>
        <v>700</v>
      </c>
      <c r="J86" s="6">
        <f>+C8+J8+C34+J34+C60+J60+C86</f>
        <v>350</v>
      </c>
      <c r="K86" s="6">
        <f>+D8+K8+D34+K34+D60+K60+D86</f>
        <v>35</v>
      </c>
      <c r="L86" s="13">
        <f>SUM(I86:K86)</f>
        <v>1085</v>
      </c>
      <c r="M86" s="14">
        <f>SUM(I86:K86)</f>
        <v>1085</v>
      </c>
    </row>
    <row r="87" spans="1:13" ht="21.75" customHeight="1" x14ac:dyDescent="0.3">
      <c r="A87" s="4">
        <v>0.45833333333333331</v>
      </c>
      <c r="B87" s="6">
        <v>100</v>
      </c>
      <c r="C87" s="6">
        <v>50</v>
      </c>
      <c r="D87" s="6">
        <v>5</v>
      </c>
      <c r="E87" s="13">
        <f t="shared" ref="E87:E102" si="12">SUM(B87:D87)</f>
        <v>155</v>
      </c>
      <c r="F87" s="14">
        <f>+F86+E87</f>
        <v>310</v>
      </c>
      <c r="G87" s="18"/>
      <c r="H87" s="4">
        <v>0.45833333333333331</v>
      </c>
      <c r="I87" s="6">
        <f t="shared" ref="I87:I102" si="13">+B9+I9+B35+I35+B61+I61+B87</f>
        <v>700</v>
      </c>
      <c r="J87" s="6">
        <f t="shared" ref="J87:J102" si="14">+C9+J9+C35+J35+C61+J61+C87</f>
        <v>350</v>
      </c>
      <c r="K87" s="6">
        <f t="shared" ref="K87:K102" si="15">+D9+K9+D35+K35+D61+K61+D87</f>
        <v>35</v>
      </c>
      <c r="L87" s="13">
        <f t="shared" ref="L87:L102" si="16">SUM(I87:K87)</f>
        <v>1085</v>
      </c>
      <c r="M87" s="14">
        <f>+M86+L87</f>
        <v>2170</v>
      </c>
    </row>
    <row r="88" spans="1:13" ht="21.75" customHeight="1" x14ac:dyDescent="0.3">
      <c r="A88" s="4">
        <v>0.5</v>
      </c>
      <c r="B88" s="6">
        <v>100</v>
      </c>
      <c r="C88" s="6">
        <v>50</v>
      </c>
      <c r="D88" s="6">
        <v>5</v>
      </c>
      <c r="E88" s="13">
        <f t="shared" si="12"/>
        <v>155</v>
      </c>
      <c r="F88" s="14">
        <f t="shared" ref="F88:F102" si="17">+F87+E88</f>
        <v>465</v>
      </c>
      <c r="G88" s="18"/>
      <c r="H88" s="4">
        <v>0.5</v>
      </c>
      <c r="I88" s="6">
        <f t="shared" si="13"/>
        <v>700</v>
      </c>
      <c r="J88" s="6">
        <f t="shared" si="14"/>
        <v>350</v>
      </c>
      <c r="K88" s="6">
        <f t="shared" si="15"/>
        <v>35</v>
      </c>
      <c r="L88" s="13">
        <f t="shared" si="16"/>
        <v>1085</v>
      </c>
      <c r="M88" s="14">
        <f t="shared" ref="M88:M102" si="18">+M87+L88</f>
        <v>3255</v>
      </c>
    </row>
    <row r="89" spans="1:13" ht="21.75" customHeight="1" x14ac:dyDescent="0.3">
      <c r="A89" s="4">
        <v>0.54166666666666696</v>
      </c>
      <c r="B89" s="6">
        <v>100</v>
      </c>
      <c r="C89" s="6">
        <v>50</v>
      </c>
      <c r="D89" s="6">
        <v>5</v>
      </c>
      <c r="E89" s="13">
        <f t="shared" si="12"/>
        <v>155</v>
      </c>
      <c r="F89" s="14">
        <f t="shared" si="17"/>
        <v>620</v>
      </c>
      <c r="G89" s="18"/>
      <c r="H89" s="4">
        <v>0.54166666666666696</v>
      </c>
      <c r="I89" s="6">
        <f t="shared" si="13"/>
        <v>700</v>
      </c>
      <c r="J89" s="6">
        <f t="shared" si="14"/>
        <v>350</v>
      </c>
      <c r="K89" s="6">
        <f t="shared" si="15"/>
        <v>35</v>
      </c>
      <c r="L89" s="13">
        <f t="shared" si="16"/>
        <v>1085</v>
      </c>
      <c r="M89" s="14">
        <f t="shared" si="18"/>
        <v>4340</v>
      </c>
    </row>
    <row r="90" spans="1:13" ht="21.75" customHeight="1" x14ac:dyDescent="0.3">
      <c r="A90" s="4">
        <v>0.58333333333333404</v>
      </c>
      <c r="B90" s="6">
        <v>100</v>
      </c>
      <c r="C90" s="6">
        <v>50</v>
      </c>
      <c r="D90" s="6">
        <v>5</v>
      </c>
      <c r="E90" s="13">
        <f t="shared" si="12"/>
        <v>155</v>
      </c>
      <c r="F90" s="14">
        <f t="shared" si="17"/>
        <v>775</v>
      </c>
      <c r="G90" s="18"/>
      <c r="H90" s="4">
        <v>0.58333333333333404</v>
      </c>
      <c r="I90" s="6">
        <f t="shared" si="13"/>
        <v>700</v>
      </c>
      <c r="J90" s="6">
        <f t="shared" si="14"/>
        <v>350</v>
      </c>
      <c r="K90" s="6">
        <f t="shared" si="15"/>
        <v>35</v>
      </c>
      <c r="L90" s="13">
        <f t="shared" si="16"/>
        <v>1085</v>
      </c>
      <c r="M90" s="14">
        <f t="shared" si="18"/>
        <v>5425</v>
      </c>
    </row>
    <row r="91" spans="1:13" ht="21.75" customHeight="1" x14ac:dyDescent="0.3">
      <c r="A91" s="4">
        <v>0.625</v>
      </c>
      <c r="B91" s="6">
        <v>100</v>
      </c>
      <c r="C91" s="6">
        <v>50</v>
      </c>
      <c r="D91" s="6">
        <v>5</v>
      </c>
      <c r="E91" s="13">
        <f t="shared" si="12"/>
        <v>155</v>
      </c>
      <c r="F91" s="14">
        <f t="shared" si="17"/>
        <v>930</v>
      </c>
      <c r="G91" s="18"/>
      <c r="H91" s="4">
        <v>0.625</v>
      </c>
      <c r="I91" s="6">
        <f t="shared" si="13"/>
        <v>700</v>
      </c>
      <c r="J91" s="6">
        <f t="shared" si="14"/>
        <v>350</v>
      </c>
      <c r="K91" s="6">
        <f t="shared" si="15"/>
        <v>35</v>
      </c>
      <c r="L91" s="13">
        <f t="shared" si="16"/>
        <v>1085</v>
      </c>
      <c r="M91" s="14">
        <f t="shared" si="18"/>
        <v>6510</v>
      </c>
    </row>
    <row r="92" spans="1:13" ht="21.75" customHeight="1" x14ac:dyDescent="0.3">
      <c r="A92" s="4">
        <v>0.66666666666666696</v>
      </c>
      <c r="B92" s="6">
        <v>100</v>
      </c>
      <c r="C92" s="6">
        <v>50</v>
      </c>
      <c r="D92" s="6">
        <v>5</v>
      </c>
      <c r="E92" s="13">
        <f t="shared" si="12"/>
        <v>155</v>
      </c>
      <c r="F92" s="14">
        <f t="shared" si="17"/>
        <v>1085</v>
      </c>
      <c r="G92" s="18"/>
      <c r="H92" s="4">
        <v>0.66666666666666696</v>
      </c>
      <c r="I92" s="6">
        <f t="shared" si="13"/>
        <v>700</v>
      </c>
      <c r="J92" s="6">
        <f t="shared" si="14"/>
        <v>350</v>
      </c>
      <c r="K92" s="6">
        <f t="shared" si="15"/>
        <v>35</v>
      </c>
      <c r="L92" s="13">
        <f t="shared" si="16"/>
        <v>1085</v>
      </c>
      <c r="M92" s="14">
        <f t="shared" si="18"/>
        <v>7595</v>
      </c>
    </row>
    <row r="93" spans="1:13" ht="21.75" customHeight="1" x14ac:dyDescent="0.3">
      <c r="A93" s="4">
        <v>0.70833333333333304</v>
      </c>
      <c r="B93" s="6">
        <v>100</v>
      </c>
      <c r="C93" s="6">
        <v>50</v>
      </c>
      <c r="D93" s="6">
        <v>5</v>
      </c>
      <c r="E93" s="13">
        <f t="shared" si="12"/>
        <v>155</v>
      </c>
      <c r="F93" s="14">
        <f t="shared" si="17"/>
        <v>1240</v>
      </c>
      <c r="G93" s="18"/>
      <c r="H93" s="4">
        <v>0.70833333333333304</v>
      </c>
      <c r="I93" s="6">
        <f t="shared" si="13"/>
        <v>700</v>
      </c>
      <c r="J93" s="6">
        <f t="shared" si="14"/>
        <v>350</v>
      </c>
      <c r="K93" s="6">
        <f t="shared" si="15"/>
        <v>35</v>
      </c>
      <c r="L93" s="13">
        <f t="shared" si="16"/>
        <v>1085</v>
      </c>
      <c r="M93" s="14">
        <f t="shared" si="18"/>
        <v>8680</v>
      </c>
    </row>
    <row r="94" spans="1:13" ht="21.75" customHeight="1" x14ac:dyDescent="0.3">
      <c r="A94" s="4">
        <v>0.75</v>
      </c>
      <c r="B94" s="6">
        <v>100</v>
      </c>
      <c r="C94" s="6">
        <v>50</v>
      </c>
      <c r="D94" s="6">
        <v>5</v>
      </c>
      <c r="E94" s="13">
        <f t="shared" si="12"/>
        <v>155</v>
      </c>
      <c r="F94" s="14">
        <f t="shared" si="17"/>
        <v>1395</v>
      </c>
      <c r="G94" s="18"/>
      <c r="H94" s="4">
        <v>0.75</v>
      </c>
      <c r="I94" s="6">
        <f t="shared" si="13"/>
        <v>700</v>
      </c>
      <c r="J94" s="6">
        <f t="shared" si="14"/>
        <v>350</v>
      </c>
      <c r="K94" s="6">
        <f t="shared" si="15"/>
        <v>35</v>
      </c>
      <c r="L94" s="13">
        <f t="shared" si="16"/>
        <v>1085</v>
      </c>
      <c r="M94" s="14">
        <f t="shared" si="18"/>
        <v>9765</v>
      </c>
    </row>
    <row r="95" spans="1:13" ht="21.75" customHeight="1" x14ac:dyDescent="0.3">
      <c r="A95" s="4">
        <v>0.79166666666666696</v>
      </c>
      <c r="B95" s="6">
        <v>100</v>
      </c>
      <c r="C95" s="6">
        <v>50</v>
      </c>
      <c r="D95" s="6">
        <v>5</v>
      </c>
      <c r="E95" s="13">
        <f t="shared" si="12"/>
        <v>155</v>
      </c>
      <c r="F95" s="14">
        <f t="shared" si="17"/>
        <v>1550</v>
      </c>
      <c r="G95" s="18"/>
      <c r="H95" s="4">
        <v>0.79166666666666696</v>
      </c>
      <c r="I95" s="6">
        <f t="shared" si="13"/>
        <v>700</v>
      </c>
      <c r="J95" s="6">
        <f t="shared" si="14"/>
        <v>350</v>
      </c>
      <c r="K95" s="6">
        <f t="shared" si="15"/>
        <v>35</v>
      </c>
      <c r="L95" s="13">
        <f t="shared" si="16"/>
        <v>1085</v>
      </c>
      <c r="M95" s="14">
        <f t="shared" si="18"/>
        <v>10850</v>
      </c>
    </row>
    <row r="96" spans="1:13" ht="21.75" customHeight="1" x14ac:dyDescent="0.3">
      <c r="A96" s="4">
        <v>0.83333333333333304</v>
      </c>
      <c r="B96" s="6">
        <v>100</v>
      </c>
      <c r="C96" s="6">
        <v>50</v>
      </c>
      <c r="D96" s="6">
        <v>5</v>
      </c>
      <c r="E96" s="13">
        <f t="shared" si="12"/>
        <v>155</v>
      </c>
      <c r="F96" s="14">
        <f t="shared" si="17"/>
        <v>1705</v>
      </c>
      <c r="G96" s="18"/>
      <c r="H96" s="4">
        <v>0.83333333333333304</v>
      </c>
      <c r="I96" s="6">
        <f t="shared" si="13"/>
        <v>700</v>
      </c>
      <c r="J96" s="6">
        <f t="shared" si="14"/>
        <v>350</v>
      </c>
      <c r="K96" s="6">
        <f t="shared" si="15"/>
        <v>35</v>
      </c>
      <c r="L96" s="13">
        <f t="shared" si="16"/>
        <v>1085</v>
      </c>
      <c r="M96" s="14">
        <f t="shared" si="18"/>
        <v>11935</v>
      </c>
    </row>
    <row r="97" spans="1:14" ht="21.75" customHeight="1" x14ac:dyDescent="0.3">
      <c r="A97" s="4">
        <v>0.875</v>
      </c>
      <c r="B97" s="6">
        <v>100</v>
      </c>
      <c r="C97" s="6">
        <v>50</v>
      </c>
      <c r="D97" s="6">
        <v>5</v>
      </c>
      <c r="E97" s="13">
        <f t="shared" si="12"/>
        <v>155</v>
      </c>
      <c r="F97" s="14">
        <f t="shared" si="17"/>
        <v>1860</v>
      </c>
      <c r="G97" s="18"/>
      <c r="H97" s="4">
        <v>0.875</v>
      </c>
      <c r="I97" s="6">
        <f t="shared" si="13"/>
        <v>700</v>
      </c>
      <c r="J97" s="6">
        <f t="shared" si="14"/>
        <v>350</v>
      </c>
      <c r="K97" s="6">
        <f t="shared" si="15"/>
        <v>35</v>
      </c>
      <c r="L97" s="13">
        <f t="shared" si="16"/>
        <v>1085</v>
      </c>
      <c r="M97" s="14">
        <f t="shared" si="18"/>
        <v>13020</v>
      </c>
    </row>
    <row r="98" spans="1:14" ht="21.75" customHeight="1" x14ac:dyDescent="0.3">
      <c r="A98" s="4">
        <v>0.91666666666666696</v>
      </c>
      <c r="B98" s="6">
        <v>100</v>
      </c>
      <c r="C98" s="6">
        <v>50</v>
      </c>
      <c r="D98" s="6">
        <v>5</v>
      </c>
      <c r="E98" s="13">
        <f t="shared" si="12"/>
        <v>155</v>
      </c>
      <c r="F98" s="14">
        <f t="shared" si="17"/>
        <v>2015</v>
      </c>
      <c r="G98" s="18"/>
      <c r="H98" s="4">
        <v>0.91666666666666696</v>
      </c>
      <c r="I98" s="6">
        <f t="shared" si="13"/>
        <v>700</v>
      </c>
      <c r="J98" s="6">
        <f t="shared" si="14"/>
        <v>350</v>
      </c>
      <c r="K98" s="6">
        <f t="shared" si="15"/>
        <v>35</v>
      </c>
      <c r="L98" s="13">
        <f t="shared" si="16"/>
        <v>1085</v>
      </c>
      <c r="M98" s="14">
        <f t="shared" si="18"/>
        <v>14105</v>
      </c>
    </row>
    <row r="99" spans="1:14" ht="21.75" customHeight="1" x14ac:dyDescent="0.3">
      <c r="A99" s="4">
        <v>0.95833333333333304</v>
      </c>
      <c r="B99" s="6">
        <v>100</v>
      </c>
      <c r="C99" s="6">
        <v>50</v>
      </c>
      <c r="D99" s="6">
        <v>5</v>
      </c>
      <c r="E99" s="13">
        <f t="shared" si="12"/>
        <v>155</v>
      </c>
      <c r="F99" s="14">
        <f t="shared" si="17"/>
        <v>2170</v>
      </c>
      <c r="G99" s="18"/>
      <c r="H99" s="4">
        <v>0.95833333333333304</v>
      </c>
      <c r="I99" s="6">
        <f t="shared" si="13"/>
        <v>700</v>
      </c>
      <c r="J99" s="6">
        <f t="shared" si="14"/>
        <v>350</v>
      </c>
      <c r="K99" s="6">
        <f t="shared" si="15"/>
        <v>35</v>
      </c>
      <c r="L99" s="13">
        <f t="shared" si="16"/>
        <v>1085</v>
      </c>
      <c r="M99" s="14">
        <f t="shared" si="18"/>
        <v>15190</v>
      </c>
    </row>
    <row r="100" spans="1:14" ht="21.75" customHeight="1" x14ac:dyDescent="0.3">
      <c r="A100" s="4">
        <v>1</v>
      </c>
      <c r="B100" s="6">
        <v>100</v>
      </c>
      <c r="C100" s="6">
        <v>50</v>
      </c>
      <c r="D100" s="6">
        <v>5</v>
      </c>
      <c r="E100" s="13">
        <f t="shared" si="12"/>
        <v>155</v>
      </c>
      <c r="F100" s="14">
        <f t="shared" si="17"/>
        <v>2325</v>
      </c>
      <c r="G100" s="18"/>
      <c r="H100" s="4">
        <v>1</v>
      </c>
      <c r="I100" s="6">
        <f t="shared" si="13"/>
        <v>700</v>
      </c>
      <c r="J100" s="6">
        <f t="shared" si="14"/>
        <v>350</v>
      </c>
      <c r="K100" s="6">
        <f t="shared" si="15"/>
        <v>35</v>
      </c>
      <c r="L100" s="13">
        <f t="shared" si="16"/>
        <v>1085</v>
      </c>
      <c r="M100" s="14">
        <f t="shared" si="18"/>
        <v>16275</v>
      </c>
    </row>
    <row r="101" spans="1:14" ht="21.75" customHeight="1" x14ac:dyDescent="0.3">
      <c r="A101" s="4">
        <v>1.0416666666666701</v>
      </c>
      <c r="B101" s="6">
        <v>100</v>
      </c>
      <c r="C101" s="6">
        <v>50</v>
      </c>
      <c r="D101" s="6">
        <v>5</v>
      </c>
      <c r="E101" s="13">
        <f t="shared" si="12"/>
        <v>155</v>
      </c>
      <c r="F101" s="14">
        <f t="shared" si="17"/>
        <v>2480</v>
      </c>
      <c r="G101" s="18"/>
      <c r="H101" s="4">
        <v>1.0416666666666701</v>
      </c>
      <c r="I101" s="6">
        <f t="shared" si="13"/>
        <v>700</v>
      </c>
      <c r="J101" s="6">
        <f t="shared" si="14"/>
        <v>350</v>
      </c>
      <c r="K101" s="6">
        <f t="shared" si="15"/>
        <v>35</v>
      </c>
      <c r="L101" s="13">
        <f t="shared" si="16"/>
        <v>1085</v>
      </c>
      <c r="M101" s="14">
        <f t="shared" si="18"/>
        <v>17360</v>
      </c>
    </row>
    <row r="102" spans="1:14" ht="21.75" customHeight="1" x14ac:dyDescent="0.3">
      <c r="A102" s="4">
        <v>1.0833333333333299</v>
      </c>
      <c r="B102" s="6">
        <v>100</v>
      </c>
      <c r="C102" s="6">
        <v>50</v>
      </c>
      <c r="D102" s="6">
        <v>5</v>
      </c>
      <c r="E102" s="13">
        <f t="shared" si="12"/>
        <v>155</v>
      </c>
      <c r="F102" s="14">
        <f t="shared" si="17"/>
        <v>2635</v>
      </c>
      <c r="G102" s="18"/>
      <c r="H102" s="4">
        <v>1.0833333333333299</v>
      </c>
      <c r="I102" s="6">
        <f t="shared" si="13"/>
        <v>700</v>
      </c>
      <c r="J102" s="6">
        <f t="shared" si="14"/>
        <v>350</v>
      </c>
      <c r="K102" s="6">
        <f t="shared" si="15"/>
        <v>35</v>
      </c>
      <c r="L102" s="13">
        <f t="shared" si="16"/>
        <v>1085</v>
      </c>
      <c r="M102" s="14">
        <f t="shared" si="18"/>
        <v>18445</v>
      </c>
    </row>
    <row r="103" spans="1:14" ht="21.75" customHeight="1" x14ac:dyDescent="0.3">
      <c r="A103" s="11" t="s">
        <v>4</v>
      </c>
      <c r="B103" s="12">
        <f>SUM(B86:B102)</f>
        <v>1700</v>
      </c>
      <c r="C103" s="12">
        <f>SUM(C86:C102)</f>
        <v>850</v>
      </c>
      <c r="D103" s="12">
        <f>SUM(D86:D102)</f>
        <v>85</v>
      </c>
      <c r="E103" s="12">
        <f>SUM(E86:E102)</f>
        <v>2635</v>
      </c>
      <c r="F103" s="17">
        <f>+F102</f>
        <v>2635</v>
      </c>
      <c r="G103" s="18"/>
      <c r="H103" s="11" t="s">
        <v>4</v>
      </c>
      <c r="I103" s="12">
        <f>SUM(I86:I102)</f>
        <v>11900</v>
      </c>
      <c r="J103" s="12">
        <f>SUM(J86:J102)</f>
        <v>5950</v>
      </c>
      <c r="K103" s="12">
        <f>SUM(K86:K102)</f>
        <v>595</v>
      </c>
      <c r="L103" s="12">
        <f>SUM(L86:L102)</f>
        <v>18445</v>
      </c>
      <c r="M103" s="17">
        <f>+M102</f>
        <v>18445</v>
      </c>
    </row>
    <row r="104" spans="1:14" ht="21" customHeight="1" thickBot="1" x14ac:dyDescent="0.35">
      <c r="A104" s="30" t="s">
        <v>13</v>
      </c>
      <c r="B104" s="31">
        <f>B103/$E103</f>
        <v>0.64516129032258063</v>
      </c>
      <c r="C104" s="31">
        <f>C103/$E103</f>
        <v>0.32258064516129031</v>
      </c>
      <c r="D104" s="31">
        <f>D103/$E103</f>
        <v>3.2258064516129031E-2</v>
      </c>
      <c r="E104" s="31">
        <f>E103/$E103</f>
        <v>1</v>
      </c>
      <c r="F104" s="32"/>
      <c r="G104" s="33"/>
      <c r="H104" s="30" t="s">
        <v>13</v>
      </c>
      <c r="I104" s="31">
        <f>I103/$L103</f>
        <v>0.64516129032258063</v>
      </c>
      <c r="J104" s="31">
        <f>J103/$L103</f>
        <v>0.32258064516129031</v>
      </c>
      <c r="K104" s="31">
        <f>K103/$L103</f>
        <v>3.2258064516129031E-2</v>
      </c>
      <c r="L104" s="31">
        <f>L103/$L103</f>
        <v>1</v>
      </c>
      <c r="M104" s="32"/>
      <c r="N104" s="34"/>
    </row>
    <row r="105" spans="1:14" ht="15" thickTop="1" x14ac:dyDescent="0.3"/>
  </sheetData>
  <mergeCells count="34">
    <mergeCell ref="B4:F4"/>
    <mergeCell ref="B5:F5"/>
    <mergeCell ref="A6:F6"/>
    <mergeCell ref="A3:F3"/>
    <mergeCell ref="B83:F83"/>
    <mergeCell ref="B57:F57"/>
    <mergeCell ref="A58:F58"/>
    <mergeCell ref="I57:M57"/>
    <mergeCell ref="H58:M58"/>
    <mergeCell ref="A81:F81"/>
    <mergeCell ref="B82:F82"/>
    <mergeCell ref="A32:F32"/>
    <mergeCell ref="I31:M31"/>
    <mergeCell ref="H32:M32"/>
    <mergeCell ref="A55:F55"/>
    <mergeCell ref="B56:F56"/>
    <mergeCell ref="H55:M55"/>
    <mergeCell ref="I56:M56"/>
    <mergeCell ref="H6:M6"/>
    <mergeCell ref="A29:F29"/>
    <mergeCell ref="B30:F30"/>
    <mergeCell ref="H29:M29"/>
    <mergeCell ref="I30:M30"/>
    <mergeCell ref="B31:F31"/>
    <mergeCell ref="A84:F84"/>
    <mergeCell ref="C1:H1"/>
    <mergeCell ref="H81:M81"/>
    <mergeCell ref="I82:M82"/>
    <mergeCell ref="I83:M83"/>
    <mergeCell ref="H84:M84"/>
    <mergeCell ref="L1:M1"/>
    <mergeCell ref="H3:M3"/>
    <mergeCell ref="I4:M4"/>
    <mergeCell ref="I5:M5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selection activeCell="A99" sqref="A99"/>
    </sheetView>
  </sheetViews>
  <sheetFormatPr defaultRowHeight="14.4" x14ac:dyDescent="0.3"/>
  <cols>
    <col min="1" max="1" width="13.44140625" style="1" customWidth="1"/>
    <col min="2" max="3" width="9.5546875" style="1" customWidth="1"/>
    <col min="4" max="4" width="5.88671875" style="1" bestFit="1" customWidth="1"/>
    <col min="5" max="5" width="9.44140625" style="1" bestFit="1" customWidth="1"/>
    <col min="6" max="6" width="9.88671875" style="1" bestFit="1" customWidth="1"/>
    <col min="7" max="7" width="4.6640625" customWidth="1"/>
    <col min="8" max="8" width="13" customWidth="1"/>
    <col min="9" max="9" width="9" customWidth="1"/>
    <col min="11" max="11" width="9.5546875" customWidth="1"/>
    <col min="12" max="12" width="9.33203125" customWidth="1"/>
  </cols>
  <sheetData>
    <row r="1" spans="1:13" ht="21.6" thickBot="1" x14ac:dyDescent="0.35">
      <c r="A1" s="2"/>
      <c r="B1" s="25" t="s">
        <v>11</v>
      </c>
      <c r="C1" s="41"/>
      <c r="D1" s="42"/>
      <c r="E1" s="42"/>
      <c r="F1" s="42"/>
      <c r="G1" s="42"/>
      <c r="H1" s="43"/>
      <c r="J1" s="24" t="s">
        <v>10</v>
      </c>
      <c r="L1" s="51"/>
      <c r="M1" s="52"/>
    </row>
    <row r="2" spans="1:13" x14ac:dyDescent="0.3">
      <c r="G2" s="26"/>
    </row>
    <row r="3" spans="1:13" ht="29.4" thickBot="1" x14ac:dyDescent="0.35">
      <c r="A3" s="53" t="s">
        <v>9</v>
      </c>
      <c r="B3" s="53"/>
      <c r="C3" s="53"/>
      <c r="D3" s="53"/>
      <c r="E3" s="53"/>
      <c r="F3" s="53"/>
      <c r="G3" s="18"/>
      <c r="H3" s="53" t="s">
        <v>9</v>
      </c>
      <c r="I3" s="53"/>
      <c r="J3" s="53"/>
      <c r="K3" s="53"/>
      <c r="L3" s="53"/>
      <c r="M3" s="53"/>
    </row>
    <row r="4" spans="1:13" s="3" customFormat="1" ht="19.5" customHeight="1" thickTop="1" x14ac:dyDescent="0.3">
      <c r="A4" s="15" t="s">
        <v>5</v>
      </c>
      <c r="B4" s="45"/>
      <c r="C4" s="45"/>
      <c r="D4" s="45"/>
      <c r="E4" s="46"/>
      <c r="F4" s="47"/>
      <c r="G4" s="19"/>
      <c r="H4" s="15" t="s">
        <v>5</v>
      </c>
      <c r="I4" s="45"/>
      <c r="J4" s="45"/>
      <c r="K4" s="45"/>
      <c r="L4" s="46"/>
      <c r="M4" s="47"/>
    </row>
    <row r="5" spans="1:13" s="3" customFormat="1" ht="19.5" customHeight="1" x14ac:dyDescent="0.3">
      <c r="A5" s="16" t="s">
        <v>6</v>
      </c>
      <c r="B5" s="48"/>
      <c r="C5" s="48"/>
      <c r="D5" s="48"/>
      <c r="E5" s="49"/>
      <c r="F5" s="50"/>
      <c r="G5" s="19"/>
      <c r="H5" s="16" t="s">
        <v>6</v>
      </c>
      <c r="I5" s="48"/>
      <c r="J5" s="48"/>
      <c r="K5" s="48"/>
      <c r="L5" s="49"/>
      <c r="M5" s="50"/>
    </row>
    <row r="6" spans="1:13" s="3" customFormat="1" ht="19.5" customHeight="1" x14ac:dyDescent="0.3">
      <c r="A6" s="38"/>
      <c r="B6" s="39"/>
      <c r="C6" s="39"/>
      <c r="D6" s="39"/>
      <c r="E6" s="39"/>
      <c r="F6" s="40"/>
      <c r="G6" s="19"/>
      <c r="H6" s="38"/>
      <c r="I6" s="39"/>
      <c r="J6" s="39"/>
      <c r="K6" s="39"/>
      <c r="L6" s="39"/>
      <c r="M6" s="40"/>
    </row>
    <row r="7" spans="1:13" ht="19.5" customHeight="1" x14ac:dyDescent="0.3">
      <c r="A7" s="7" t="s">
        <v>0</v>
      </c>
      <c r="B7" s="8" t="s">
        <v>1</v>
      </c>
      <c r="C7" s="8" t="s">
        <v>2</v>
      </c>
      <c r="D7" s="8" t="s">
        <v>3</v>
      </c>
      <c r="E7" s="9" t="s">
        <v>7</v>
      </c>
      <c r="F7" s="10" t="s">
        <v>8</v>
      </c>
      <c r="G7" s="18"/>
      <c r="H7" s="7" t="s">
        <v>0</v>
      </c>
      <c r="I7" s="8" t="s">
        <v>1</v>
      </c>
      <c r="J7" s="8" t="s">
        <v>2</v>
      </c>
      <c r="K7" s="8" t="s">
        <v>3</v>
      </c>
      <c r="L7" s="9" t="s">
        <v>7</v>
      </c>
      <c r="M7" s="10" t="s">
        <v>8</v>
      </c>
    </row>
    <row r="8" spans="1:13" s="3" customFormat="1" ht="19.5" customHeight="1" x14ac:dyDescent="0.3">
      <c r="A8" s="4">
        <v>0.41666666666666669</v>
      </c>
      <c r="B8" s="6">
        <v>100</v>
      </c>
      <c r="C8" s="6">
        <v>50</v>
      </c>
      <c r="D8" s="6">
        <v>5</v>
      </c>
      <c r="E8" s="13">
        <f>SUM(B8:D8)</f>
        <v>155</v>
      </c>
      <c r="F8" s="14">
        <f>SUM(B8:D8)</f>
        <v>155</v>
      </c>
      <c r="G8" s="19"/>
      <c r="H8" s="4">
        <v>0.41666666666666669</v>
      </c>
      <c r="I8" s="6">
        <v>100</v>
      </c>
      <c r="J8" s="6">
        <v>50</v>
      </c>
      <c r="K8" s="6">
        <v>5</v>
      </c>
      <c r="L8" s="13">
        <f>SUM(I8:K8)</f>
        <v>155</v>
      </c>
      <c r="M8" s="14">
        <f>SUM(I8:K8)</f>
        <v>155</v>
      </c>
    </row>
    <row r="9" spans="1:13" s="3" customFormat="1" ht="19.5" customHeight="1" x14ac:dyDescent="0.3">
      <c r="A9" s="4">
        <v>0.45833333333333331</v>
      </c>
      <c r="B9" s="6">
        <v>100</v>
      </c>
      <c r="C9" s="6">
        <v>50</v>
      </c>
      <c r="D9" s="6">
        <v>5</v>
      </c>
      <c r="E9" s="13">
        <f t="shared" ref="E9:E24" si="0">SUM(B9:D9)</f>
        <v>155</v>
      </c>
      <c r="F9" s="14">
        <f>+F8+E9</f>
        <v>310</v>
      </c>
      <c r="G9" s="19"/>
      <c r="H9" s="4">
        <v>0.45833333333333331</v>
      </c>
      <c r="I9" s="6">
        <v>100</v>
      </c>
      <c r="J9" s="6">
        <v>50</v>
      </c>
      <c r="K9" s="6">
        <v>5</v>
      </c>
      <c r="L9" s="13">
        <f t="shared" ref="L9:L24" si="1">SUM(I9:K9)</f>
        <v>155</v>
      </c>
      <c r="M9" s="14">
        <f>+M8+L9</f>
        <v>310</v>
      </c>
    </row>
    <row r="10" spans="1:13" s="3" customFormat="1" ht="19.5" customHeight="1" x14ac:dyDescent="0.3">
      <c r="A10" s="4">
        <v>0.5</v>
      </c>
      <c r="B10" s="6">
        <v>100</v>
      </c>
      <c r="C10" s="6">
        <v>50</v>
      </c>
      <c r="D10" s="6">
        <v>5</v>
      </c>
      <c r="E10" s="13">
        <f t="shared" si="0"/>
        <v>155</v>
      </c>
      <c r="F10" s="14">
        <f t="shared" ref="F10:F24" si="2">+F9+E10</f>
        <v>465</v>
      </c>
      <c r="G10" s="19"/>
      <c r="H10" s="4">
        <v>0.5</v>
      </c>
      <c r="I10" s="6">
        <v>100</v>
      </c>
      <c r="J10" s="6">
        <v>50</v>
      </c>
      <c r="K10" s="6">
        <v>5</v>
      </c>
      <c r="L10" s="13">
        <f t="shared" si="1"/>
        <v>155</v>
      </c>
      <c r="M10" s="14">
        <f t="shared" ref="M10:M24" si="3">+M9+L10</f>
        <v>465</v>
      </c>
    </row>
    <row r="11" spans="1:13" s="3" customFormat="1" ht="19.5" customHeight="1" x14ac:dyDescent="0.3">
      <c r="A11" s="4">
        <v>0.54166666666666696</v>
      </c>
      <c r="B11" s="6">
        <v>100</v>
      </c>
      <c r="C11" s="6">
        <v>50</v>
      </c>
      <c r="D11" s="6">
        <v>5</v>
      </c>
      <c r="E11" s="13">
        <f t="shared" si="0"/>
        <v>155</v>
      </c>
      <c r="F11" s="14">
        <f t="shared" si="2"/>
        <v>620</v>
      </c>
      <c r="G11" s="19"/>
      <c r="H11" s="4">
        <v>0.54166666666666696</v>
      </c>
      <c r="I11" s="6">
        <v>100</v>
      </c>
      <c r="J11" s="6">
        <v>50</v>
      </c>
      <c r="K11" s="6">
        <v>5</v>
      </c>
      <c r="L11" s="13">
        <f t="shared" si="1"/>
        <v>155</v>
      </c>
      <c r="M11" s="14">
        <f t="shared" si="3"/>
        <v>620</v>
      </c>
    </row>
    <row r="12" spans="1:13" s="3" customFormat="1" ht="19.5" customHeight="1" x14ac:dyDescent="0.3">
      <c r="A12" s="4">
        <v>0.58333333333333404</v>
      </c>
      <c r="B12" s="6">
        <v>100</v>
      </c>
      <c r="C12" s="6">
        <v>50</v>
      </c>
      <c r="D12" s="6">
        <v>5</v>
      </c>
      <c r="E12" s="13">
        <f t="shared" si="0"/>
        <v>155</v>
      </c>
      <c r="F12" s="14">
        <f t="shared" si="2"/>
        <v>775</v>
      </c>
      <c r="G12" s="19"/>
      <c r="H12" s="4">
        <v>0.58333333333333404</v>
      </c>
      <c r="I12" s="6">
        <v>100</v>
      </c>
      <c r="J12" s="6">
        <v>50</v>
      </c>
      <c r="K12" s="6">
        <v>5</v>
      </c>
      <c r="L12" s="13">
        <f t="shared" si="1"/>
        <v>155</v>
      </c>
      <c r="M12" s="14">
        <f t="shared" si="3"/>
        <v>775</v>
      </c>
    </row>
    <row r="13" spans="1:13" s="3" customFormat="1" ht="19.5" customHeight="1" x14ac:dyDescent="0.3">
      <c r="A13" s="4">
        <v>0.625</v>
      </c>
      <c r="B13" s="6">
        <v>100</v>
      </c>
      <c r="C13" s="6">
        <v>50</v>
      </c>
      <c r="D13" s="6">
        <v>5</v>
      </c>
      <c r="E13" s="13">
        <f t="shared" si="0"/>
        <v>155</v>
      </c>
      <c r="F13" s="14">
        <f t="shared" si="2"/>
        <v>930</v>
      </c>
      <c r="G13" s="19"/>
      <c r="H13" s="4">
        <v>0.625</v>
      </c>
      <c r="I13" s="6">
        <v>100</v>
      </c>
      <c r="J13" s="6">
        <v>50</v>
      </c>
      <c r="K13" s="6">
        <v>5</v>
      </c>
      <c r="L13" s="13">
        <f t="shared" si="1"/>
        <v>155</v>
      </c>
      <c r="M13" s="14">
        <f t="shared" si="3"/>
        <v>930</v>
      </c>
    </row>
    <row r="14" spans="1:13" s="3" customFormat="1" ht="19.5" customHeight="1" x14ac:dyDescent="0.3">
      <c r="A14" s="4">
        <v>0.66666666666666696</v>
      </c>
      <c r="B14" s="6">
        <v>100</v>
      </c>
      <c r="C14" s="6">
        <v>50</v>
      </c>
      <c r="D14" s="6">
        <v>5</v>
      </c>
      <c r="E14" s="13">
        <f t="shared" si="0"/>
        <v>155</v>
      </c>
      <c r="F14" s="14">
        <f t="shared" si="2"/>
        <v>1085</v>
      </c>
      <c r="G14" s="19"/>
      <c r="H14" s="4">
        <v>0.66666666666666696</v>
      </c>
      <c r="I14" s="6">
        <v>100</v>
      </c>
      <c r="J14" s="6">
        <v>50</v>
      </c>
      <c r="K14" s="6">
        <v>5</v>
      </c>
      <c r="L14" s="13">
        <f t="shared" si="1"/>
        <v>155</v>
      </c>
      <c r="M14" s="14">
        <f t="shared" si="3"/>
        <v>1085</v>
      </c>
    </row>
    <row r="15" spans="1:13" s="3" customFormat="1" ht="19.5" customHeight="1" x14ac:dyDescent="0.3">
      <c r="A15" s="4">
        <v>0.70833333333333304</v>
      </c>
      <c r="B15" s="6">
        <v>100</v>
      </c>
      <c r="C15" s="6">
        <v>50</v>
      </c>
      <c r="D15" s="6">
        <v>5</v>
      </c>
      <c r="E15" s="13">
        <f t="shared" si="0"/>
        <v>155</v>
      </c>
      <c r="F15" s="14">
        <f t="shared" si="2"/>
        <v>1240</v>
      </c>
      <c r="G15" s="19"/>
      <c r="H15" s="4">
        <v>0.70833333333333304</v>
      </c>
      <c r="I15" s="6">
        <v>100</v>
      </c>
      <c r="J15" s="6">
        <v>50</v>
      </c>
      <c r="K15" s="6">
        <v>5</v>
      </c>
      <c r="L15" s="13">
        <f t="shared" si="1"/>
        <v>155</v>
      </c>
      <c r="M15" s="14">
        <f t="shared" si="3"/>
        <v>1240</v>
      </c>
    </row>
    <row r="16" spans="1:13" s="3" customFormat="1" ht="19.5" customHeight="1" x14ac:dyDescent="0.3">
      <c r="A16" s="4">
        <v>0.75</v>
      </c>
      <c r="B16" s="6">
        <v>100</v>
      </c>
      <c r="C16" s="6">
        <v>50</v>
      </c>
      <c r="D16" s="6">
        <v>5</v>
      </c>
      <c r="E16" s="13">
        <f t="shared" si="0"/>
        <v>155</v>
      </c>
      <c r="F16" s="14">
        <f t="shared" si="2"/>
        <v>1395</v>
      </c>
      <c r="G16" s="19"/>
      <c r="H16" s="4">
        <v>0.75</v>
      </c>
      <c r="I16" s="6">
        <v>100</v>
      </c>
      <c r="J16" s="6">
        <v>50</v>
      </c>
      <c r="K16" s="6">
        <v>5</v>
      </c>
      <c r="L16" s="13">
        <f t="shared" si="1"/>
        <v>155</v>
      </c>
      <c r="M16" s="14">
        <f t="shared" si="3"/>
        <v>1395</v>
      </c>
    </row>
    <row r="17" spans="1:13" s="3" customFormat="1" ht="19.5" customHeight="1" x14ac:dyDescent="0.3">
      <c r="A17" s="4">
        <v>0.79166666666666696</v>
      </c>
      <c r="B17" s="6">
        <v>100</v>
      </c>
      <c r="C17" s="6">
        <v>50</v>
      </c>
      <c r="D17" s="6">
        <v>5</v>
      </c>
      <c r="E17" s="13">
        <f t="shared" si="0"/>
        <v>155</v>
      </c>
      <c r="F17" s="14">
        <f t="shared" si="2"/>
        <v>1550</v>
      </c>
      <c r="G17" s="19"/>
      <c r="H17" s="4">
        <v>0.79166666666666696</v>
      </c>
      <c r="I17" s="6">
        <v>100</v>
      </c>
      <c r="J17" s="6">
        <v>50</v>
      </c>
      <c r="K17" s="6">
        <v>5</v>
      </c>
      <c r="L17" s="13">
        <f t="shared" si="1"/>
        <v>155</v>
      </c>
      <c r="M17" s="14">
        <f t="shared" si="3"/>
        <v>1550</v>
      </c>
    </row>
    <row r="18" spans="1:13" s="3" customFormat="1" ht="19.5" customHeight="1" x14ac:dyDescent="0.3">
      <c r="A18" s="4">
        <v>0.83333333333333304</v>
      </c>
      <c r="B18" s="6">
        <v>100</v>
      </c>
      <c r="C18" s="6">
        <v>50</v>
      </c>
      <c r="D18" s="6">
        <v>5</v>
      </c>
      <c r="E18" s="13">
        <f t="shared" si="0"/>
        <v>155</v>
      </c>
      <c r="F18" s="14">
        <f t="shared" si="2"/>
        <v>1705</v>
      </c>
      <c r="G18" s="19"/>
      <c r="H18" s="4">
        <v>0.83333333333333304</v>
      </c>
      <c r="I18" s="6">
        <v>100</v>
      </c>
      <c r="J18" s="6">
        <v>50</v>
      </c>
      <c r="K18" s="6">
        <v>5</v>
      </c>
      <c r="L18" s="13">
        <f t="shared" si="1"/>
        <v>155</v>
      </c>
      <c r="M18" s="14">
        <f t="shared" si="3"/>
        <v>1705</v>
      </c>
    </row>
    <row r="19" spans="1:13" s="3" customFormat="1" ht="19.5" customHeight="1" x14ac:dyDescent="0.3">
      <c r="A19" s="4">
        <v>0.875</v>
      </c>
      <c r="B19" s="6">
        <v>100</v>
      </c>
      <c r="C19" s="6">
        <v>50</v>
      </c>
      <c r="D19" s="6">
        <v>5</v>
      </c>
      <c r="E19" s="13">
        <f t="shared" si="0"/>
        <v>155</v>
      </c>
      <c r="F19" s="14">
        <f t="shared" si="2"/>
        <v>1860</v>
      </c>
      <c r="G19" s="19"/>
      <c r="H19" s="4">
        <v>0.875</v>
      </c>
      <c r="I19" s="6">
        <v>100</v>
      </c>
      <c r="J19" s="6">
        <v>50</v>
      </c>
      <c r="K19" s="6">
        <v>5</v>
      </c>
      <c r="L19" s="13">
        <f t="shared" si="1"/>
        <v>155</v>
      </c>
      <c r="M19" s="14">
        <f t="shared" si="3"/>
        <v>1860</v>
      </c>
    </row>
    <row r="20" spans="1:13" s="3" customFormat="1" ht="19.5" customHeight="1" x14ac:dyDescent="0.3">
      <c r="A20" s="4">
        <v>0.91666666666666696</v>
      </c>
      <c r="B20" s="6">
        <v>100</v>
      </c>
      <c r="C20" s="6">
        <v>50</v>
      </c>
      <c r="D20" s="6">
        <v>5</v>
      </c>
      <c r="E20" s="13">
        <f t="shared" si="0"/>
        <v>155</v>
      </c>
      <c r="F20" s="14">
        <f t="shared" si="2"/>
        <v>2015</v>
      </c>
      <c r="G20" s="19"/>
      <c r="H20" s="4">
        <v>0.91666666666666696</v>
      </c>
      <c r="I20" s="6">
        <v>100</v>
      </c>
      <c r="J20" s="6">
        <v>50</v>
      </c>
      <c r="K20" s="6">
        <v>5</v>
      </c>
      <c r="L20" s="13">
        <f t="shared" si="1"/>
        <v>155</v>
      </c>
      <c r="M20" s="14">
        <f t="shared" si="3"/>
        <v>2015</v>
      </c>
    </row>
    <row r="21" spans="1:13" s="3" customFormat="1" ht="19.5" customHeight="1" x14ac:dyDescent="0.3">
      <c r="A21" s="4">
        <v>0.95833333333333304</v>
      </c>
      <c r="B21" s="6">
        <v>100</v>
      </c>
      <c r="C21" s="6">
        <v>50</v>
      </c>
      <c r="D21" s="6">
        <v>5</v>
      </c>
      <c r="E21" s="13">
        <f t="shared" si="0"/>
        <v>155</v>
      </c>
      <c r="F21" s="14">
        <f t="shared" si="2"/>
        <v>2170</v>
      </c>
      <c r="G21" s="19"/>
      <c r="H21" s="4">
        <v>0.95833333333333304</v>
      </c>
      <c r="I21" s="6">
        <v>100</v>
      </c>
      <c r="J21" s="6">
        <v>50</v>
      </c>
      <c r="K21" s="6">
        <v>5</v>
      </c>
      <c r="L21" s="13">
        <f t="shared" si="1"/>
        <v>155</v>
      </c>
      <c r="M21" s="14">
        <f t="shared" si="3"/>
        <v>2170</v>
      </c>
    </row>
    <row r="22" spans="1:13" s="3" customFormat="1" ht="19.5" customHeight="1" x14ac:dyDescent="0.3">
      <c r="A22" s="4">
        <v>1</v>
      </c>
      <c r="B22" s="6">
        <v>100</v>
      </c>
      <c r="C22" s="6">
        <v>50</v>
      </c>
      <c r="D22" s="6">
        <v>5</v>
      </c>
      <c r="E22" s="13">
        <f t="shared" si="0"/>
        <v>155</v>
      </c>
      <c r="F22" s="14">
        <f t="shared" si="2"/>
        <v>2325</v>
      </c>
      <c r="G22" s="19"/>
      <c r="H22" s="4">
        <v>1</v>
      </c>
      <c r="I22" s="6">
        <v>100</v>
      </c>
      <c r="J22" s="6">
        <v>50</v>
      </c>
      <c r="K22" s="6">
        <v>5</v>
      </c>
      <c r="L22" s="13">
        <f t="shared" si="1"/>
        <v>155</v>
      </c>
      <c r="M22" s="14">
        <f t="shared" si="3"/>
        <v>2325</v>
      </c>
    </row>
    <row r="23" spans="1:13" s="3" customFormat="1" ht="19.5" customHeight="1" x14ac:dyDescent="0.3">
      <c r="A23" s="4">
        <v>1.0416666666666701</v>
      </c>
      <c r="B23" s="6">
        <v>100</v>
      </c>
      <c r="C23" s="6">
        <v>50</v>
      </c>
      <c r="D23" s="6">
        <v>5</v>
      </c>
      <c r="E23" s="13">
        <f t="shared" si="0"/>
        <v>155</v>
      </c>
      <c r="F23" s="14">
        <f t="shared" si="2"/>
        <v>2480</v>
      </c>
      <c r="G23" s="19"/>
      <c r="H23" s="4">
        <v>1.0416666666666701</v>
      </c>
      <c r="I23" s="6">
        <v>100</v>
      </c>
      <c r="J23" s="6">
        <v>50</v>
      </c>
      <c r="K23" s="6">
        <v>5</v>
      </c>
      <c r="L23" s="13">
        <f t="shared" si="1"/>
        <v>155</v>
      </c>
      <c r="M23" s="14">
        <f t="shared" si="3"/>
        <v>2480</v>
      </c>
    </row>
    <row r="24" spans="1:13" s="3" customFormat="1" ht="19.5" customHeight="1" x14ac:dyDescent="0.3">
      <c r="A24" s="4">
        <v>1.0833333333333299</v>
      </c>
      <c r="B24" s="6">
        <v>100</v>
      </c>
      <c r="C24" s="6">
        <v>50</v>
      </c>
      <c r="D24" s="6">
        <v>5</v>
      </c>
      <c r="E24" s="13">
        <f t="shared" si="0"/>
        <v>155</v>
      </c>
      <c r="F24" s="14">
        <f t="shared" si="2"/>
        <v>2635</v>
      </c>
      <c r="G24" s="19"/>
      <c r="H24" s="4">
        <v>1.0833333333333299</v>
      </c>
      <c r="I24" s="6">
        <v>100</v>
      </c>
      <c r="J24" s="6">
        <v>50</v>
      </c>
      <c r="K24" s="6">
        <v>5</v>
      </c>
      <c r="L24" s="13">
        <f t="shared" si="1"/>
        <v>155</v>
      </c>
      <c r="M24" s="14">
        <f t="shared" si="3"/>
        <v>2635</v>
      </c>
    </row>
    <row r="25" spans="1:13" s="3" customFormat="1" ht="19.5" customHeight="1" x14ac:dyDescent="0.3">
      <c r="A25" s="11" t="s">
        <v>4</v>
      </c>
      <c r="B25" s="12">
        <f>SUM(B8:B24)</f>
        <v>1700</v>
      </c>
      <c r="C25" s="12">
        <f>SUM(C8:C24)</f>
        <v>850</v>
      </c>
      <c r="D25" s="12">
        <f>SUM(D8:D24)</f>
        <v>85</v>
      </c>
      <c r="E25" s="12">
        <f>SUM(E8:E24)</f>
        <v>2635</v>
      </c>
      <c r="F25" s="17">
        <f>+F24</f>
        <v>2635</v>
      </c>
      <c r="G25" s="19"/>
      <c r="H25" s="11" t="s">
        <v>4</v>
      </c>
      <c r="I25" s="12">
        <f>SUM(I8:I24)</f>
        <v>1700</v>
      </c>
      <c r="J25" s="12">
        <f>SUM(J8:J24)</f>
        <v>850</v>
      </c>
      <c r="K25" s="12">
        <f>SUM(K8:K24)</f>
        <v>85</v>
      </c>
      <c r="L25" s="12">
        <f>SUM(L8:L24)</f>
        <v>2635</v>
      </c>
      <c r="M25" s="17">
        <f>+M24</f>
        <v>2635</v>
      </c>
    </row>
    <row r="26" spans="1:13" s="37" customFormat="1" ht="19.5" customHeight="1" thickBot="1" x14ac:dyDescent="0.35">
      <c r="A26" s="30" t="s">
        <v>13</v>
      </c>
      <c r="B26" s="31">
        <f>B25/$E25</f>
        <v>0.64516129032258063</v>
      </c>
      <c r="C26" s="31">
        <f>C25/$E25</f>
        <v>0.32258064516129031</v>
      </c>
      <c r="D26" s="31">
        <f>D25/$E25</f>
        <v>3.2258064516129031E-2</v>
      </c>
      <c r="E26" s="31">
        <f>E25/$E25</f>
        <v>1</v>
      </c>
      <c r="F26" s="35"/>
      <c r="G26" s="36"/>
      <c r="H26" s="30" t="s">
        <v>13</v>
      </c>
      <c r="I26" s="31">
        <f>I25/$L25</f>
        <v>0.64516129032258063</v>
      </c>
      <c r="J26" s="31">
        <f>J25/$L25</f>
        <v>0.32258064516129031</v>
      </c>
      <c r="K26" s="31">
        <f>K25/$L25</f>
        <v>3.2258064516129031E-2</v>
      </c>
      <c r="L26" s="31">
        <f>L25/$L25</f>
        <v>1</v>
      </c>
      <c r="M26" s="35"/>
    </row>
    <row r="27" spans="1:13" ht="19.5" customHeight="1" thickTop="1" x14ac:dyDescent="0.3">
      <c r="A27" s="20"/>
      <c r="B27" s="21"/>
      <c r="C27" s="21"/>
      <c r="D27" s="21"/>
      <c r="E27" s="21"/>
      <c r="F27" s="21"/>
      <c r="G27" s="18"/>
      <c r="H27" s="18"/>
      <c r="I27" s="18"/>
      <c r="J27" s="18"/>
      <c r="K27" s="18"/>
      <c r="L27" s="18"/>
      <c r="M27" s="18"/>
    </row>
    <row r="28" spans="1:13" ht="19.5" customHeight="1" x14ac:dyDescent="0.3">
      <c r="A28" s="21"/>
      <c r="B28" s="21"/>
      <c r="C28" s="21"/>
      <c r="D28" s="21"/>
      <c r="E28" s="21"/>
      <c r="F28" s="21"/>
      <c r="G28" s="18"/>
      <c r="H28" s="18"/>
      <c r="I28" s="18"/>
      <c r="J28" s="18"/>
      <c r="K28" s="18"/>
      <c r="L28" s="18"/>
      <c r="M28" s="18"/>
    </row>
    <row r="29" spans="1:13" ht="19.5" customHeight="1" thickBot="1" x14ac:dyDescent="0.35">
      <c r="A29" s="53" t="s">
        <v>9</v>
      </c>
      <c r="B29" s="53"/>
      <c r="C29" s="53"/>
      <c r="D29" s="53"/>
      <c r="E29" s="53"/>
      <c r="F29" s="53"/>
      <c r="G29" s="18"/>
      <c r="H29" s="53" t="s">
        <v>9</v>
      </c>
      <c r="I29" s="53"/>
      <c r="J29" s="53"/>
      <c r="K29" s="53"/>
      <c r="L29" s="53"/>
      <c r="M29" s="53"/>
    </row>
    <row r="30" spans="1:13" ht="19.5" customHeight="1" thickTop="1" x14ac:dyDescent="0.3">
      <c r="A30" s="15" t="s">
        <v>5</v>
      </c>
      <c r="B30" s="45"/>
      <c r="C30" s="45"/>
      <c r="D30" s="45"/>
      <c r="E30" s="46"/>
      <c r="F30" s="47"/>
      <c r="G30" s="18"/>
      <c r="H30" s="15" t="s">
        <v>5</v>
      </c>
      <c r="I30" s="45"/>
      <c r="J30" s="45"/>
      <c r="K30" s="45"/>
      <c r="L30" s="46"/>
      <c r="M30" s="47"/>
    </row>
    <row r="31" spans="1:13" ht="19.5" customHeight="1" x14ac:dyDescent="0.3">
      <c r="A31" s="16" t="s">
        <v>6</v>
      </c>
      <c r="B31" s="48"/>
      <c r="C31" s="48"/>
      <c r="D31" s="48"/>
      <c r="E31" s="49"/>
      <c r="F31" s="50"/>
      <c r="G31" s="18"/>
      <c r="H31" s="16" t="s">
        <v>6</v>
      </c>
      <c r="I31" s="48"/>
      <c r="J31" s="48"/>
      <c r="K31" s="48"/>
      <c r="L31" s="49"/>
      <c r="M31" s="50"/>
    </row>
    <row r="32" spans="1:13" ht="19.5" customHeight="1" x14ac:dyDescent="0.3">
      <c r="A32" s="38"/>
      <c r="B32" s="39"/>
      <c r="C32" s="39"/>
      <c r="D32" s="39"/>
      <c r="E32" s="39"/>
      <c r="F32" s="40"/>
      <c r="G32" s="18"/>
      <c r="H32" s="38"/>
      <c r="I32" s="39"/>
      <c r="J32" s="39"/>
      <c r="K32" s="39"/>
      <c r="L32" s="39"/>
      <c r="M32" s="40"/>
    </row>
    <row r="33" spans="1:13" ht="19.5" customHeight="1" x14ac:dyDescent="0.3">
      <c r="A33" s="7" t="s">
        <v>0</v>
      </c>
      <c r="B33" s="8" t="s">
        <v>1</v>
      </c>
      <c r="C33" s="8" t="s">
        <v>2</v>
      </c>
      <c r="D33" s="8" t="s">
        <v>3</v>
      </c>
      <c r="E33" s="9" t="s">
        <v>7</v>
      </c>
      <c r="F33" s="10" t="s">
        <v>8</v>
      </c>
      <c r="G33" s="18"/>
      <c r="H33" s="7" t="s">
        <v>0</v>
      </c>
      <c r="I33" s="8" t="s">
        <v>1</v>
      </c>
      <c r="J33" s="8" t="s">
        <v>2</v>
      </c>
      <c r="K33" s="8" t="s">
        <v>3</v>
      </c>
      <c r="L33" s="9" t="s">
        <v>7</v>
      </c>
      <c r="M33" s="10" t="s">
        <v>8</v>
      </c>
    </row>
    <row r="34" spans="1:13" ht="19.5" customHeight="1" x14ac:dyDescent="0.3">
      <c r="A34" s="4">
        <v>0.41666666666666669</v>
      </c>
      <c r="B34" s="6">
        <v>100</v>
      </c>
      <c r="C34" s="6">
        <v>50</v>
      </c>
      <c r="D34" s="6">
        <v>5</v>
      </c>
      <c r="E34" s="13">
        <f>SUM(B34:D34)</f>
        <v>155</v>
      </c>
      <c r="F34" s="14">
        <f>SUM(B34:D34)</f>
        <v>155</v>
      </c>
      <c r="G34" s="18"/>
      <c r="H34" s="4">
        <v>0.41666666666666669</v>
      </c>
      <c r="I34" s="6">
        <v>100</v>
      </c>
      <c r="J34" s="6">
        <v>50</v>
      </c>
      <c r="K34" s="6">
        <v>5</v>
      </c>
      <c r="L34" s="13">
        <f>SUM(I34:K34)</f>
        <v>155</v>
      </c>
      <c r="M34" s="14">
        <f>SUM(I34:K34)</f>
        <v>155</v>
      </c>
    </row>
    <row r="35" spans="1:13" ht="19.5" customHeight="1" x14ac:dyDescent="0.3">
      <c r="A35" s="4">
        <v>0.45833333333333331</v>
      </c>
      <c r="B35" s="6">
        <v>100</v>
      </c>
      <c r="C35" s="6">
        <v>50</v>
      </c>
      <c r="D35" s="6">
        <v>5</v>
      </c>
      <c r="E35" s="13">
        <f t="shared" ref="E35:E50" si="4">SUM(B35:D35)</f>
        <v>155</v>
      </c>
      <c r="F35" s="14">
        <f>+F34+E35</f>
        <v>310</v>
      </c>
      <c r="G35" s="18"/>
      <c r="H35" s="4">
        <v>0.45833333333333331</v>
      </c>
      <c r="I35" s="6">
        <v>100</v>
      </c>
      <c r="J35" s="6">
        <v>50</v>
      </c>
      <c r="K35" s="6">
        <v>5</v>
      </c>
      <c r="L35" s="13">
        <f t="shared" ref="L35:L50" si="5">SUM(I35:K35)</f>
        <v>155</v>
      </c>
      <c r="M35" s="14">
        <f>+M34+L35</f>
        <v>310</v>
      </c>
    </row>
    <row r="36" spans="1:13" ht="19.5" customHeight="1" x14ac:dyDescent="0.3">
      <c r="A36" s="4">
        <v>0.5</v>
      </c>
      <c r="B36" s="6">
        <v>100</v>
      </c>
      <c r="C36" s="6">
        <v>50</v>
      </c>
      <c r="D36" s="6">
        <v>5</v>
      </c>
      <c r="E36" s="13">
        <f t="shared" si="4"/>
        <v>155</v>
      </c>
      <c r="F36" s="14">
        <f t="shared" ref="F36:F50" si="6">+F35+E36</f>
        <v>465</v>
      </c>
      <c r="G36" s="18"/>
      <c r="H36" s="4">
        <v>0.5</v>
      </c>
      <c r="I36" s="6">
        <v>100</v>
      </c>
      <c r="J36" s="6">
        <v>50</v>
      </c>
      <c r="K36" s="6">
        <v>5</v>
      </c>
      <c r="L36" s="13">
        <f t="shared" si="5"/>
        <v>155</v>
      </c>
      <c r="M36" s="14">
        <f t="shared" ref="M36:M50" si="7">+M35+L36</f>
        <v>465</v>
      </c>
    </row>
    <row r="37" spans="1:13" ht="19.5" customHeight="1" x14ac:dyDescent="0.3">
      <c r="A37" s="4">
        <v>0.54166666666666696</v>
      </c>
      <c r="B37" s="6">
        <v>100</v>
      </c>
      <c r="C37" s="6">
        <v>50</v>
      </c>
      <c r="D37" s="6">
        <v>5</v>
      </c>
      <c r="E37" s="13">
        <f t="shared" si="4"/>
        <v>155</v>
      </c>
      <c r="F37" s="14">
        <f t="shared" si="6"/>
        <v>620</v>
      </c>
      <c r="G37" s="18"/>
      <c r="H37" s="4">
        <v>0.54166666666666696</v>
      </c>
      <c r="I37" s="6">
        <v>100</v>
      </c>
      <c r="J37" s="6">
        <v>50</v>
      </c>
      <c r="K37" s="6">
        <v>5</v>
      </c>
      <c r="L37" s="13">
        <f t="shared" si="5"/>
        <v>155</v>
      </c>
      <c r="M37" s="14">
        <f t="shared" si="7"/>
        <v>620</v>
      </c>
    </row>
    <row r="38" spans="1:13" ht="19.5" customHeight="1" x14ac:dyDescent="0.3">
      <c r="A38" s="4">
        <v>0.58333333333333404</v>
      </c>
      <c r="B38" s="6">
        <v>100</v>
      </c>
      <c r="C38" s="6">
        <v>50</v>
      </c>
      <c r="D38" s="6">
        <v>5</v>
      </c>
      <c r="E38" s="13">
        <f t="shared" si="4"/>
        <v>155</v>
      </c>
      <c r="F38" s="14">
        <f t="shared" si="6"/>
        <v>775</v>
      </c>
      <c r="G38" s="18"/>
      <c r="H38" s="4">
        <v>0.58333333333333404</v>
      </c>
      <c r="I38" s="6">
        <v>100</v>
      </c>
      <c r="J38" s="6">
        <v>50</v>
      </c>
      <c r="K38" s="6">
        <v>5</v>
      </c>
      <c r="L38" s="13">
        <f t="shared" si="5"/>
        <v>155</v>
      </c>
      <c r="M38" s="14">
        <f t="shared" si="7"/>
        <v>775</v>
      </c>
    </row>
    <row r="39" spans="1:13" ht="19.5" customHeight="1" x14ac:dyDescent="0.3">
      <c r="A39" s="4">
        <v>0.625</v>
      </c>
      <c r="B39" s="6">
        <v>100</v>
      </c>
      <c r="C39" s="6">
        <v>50</v>
      </c>
      <c r="D39" s="6">
        <v>5</v>
      </c>
      <c r="E39" s="13">
        <f t="shared" si="4"/>
        <v>155</v>
      </c>
      <c r="F39" s="14">
        <f t="shared" si="6"/>
        <v>930</v>
      </c>
      <c r="G39" s="18"/>
      <c r="H39" s="4">
        <v>0.625</v>
      </c>
      <c r="I39" s="6">
        <v>100</v>
      </c>
      <c r="J39" s="6">
        <v>50</v>
      </c>
      <c r="K39" s="6">
        <v>5</v>
      </c>
      <c r="L39" s="13">
        <f t="shared" si="5"/>
        <v>155</v>
      </c>
      <c r="M39" s="14">
        <f t="shared" si="7"/>
        <v>930</v>
      </c>
    </row>
    <row r="40" spans="1:13" ht="19.5" customHeight="1" x14ac:dyDescent="0.3">
      <c r="A40" s="4">
        <v>0.66666666666666696</v>
      </c>
      <c r="B40" s="6">
        <v>100</v>
      </c>
      <c r="C40" s="6">
        <v>50</v>
      </c>
      <c r="D40" s="6">
        <v>5</v>
      </c>
      <c r="E40" s="13">
        <f t="shared" si="4"/>
        <v>155</v>
      </c>
      <c r="F40" s="14">
        <f t="shared" si="6"/>
        <v>1085</v>
      </c>
      <c r="G40" s="18"/>
      <c r="H40" s="4">
        <v>0.66666666666666696</v>
      </c>
      <c r="I40" s="6">
        <v>100</v>
      </c>
      <c r="J40" s="6">
        <v>50</v>
      </c>
      <c r="K40" s="6">
        <v>5</v>
      </c>
      <c r="L40" s="13">
        <f t="shared" si="5"/>
        <v>155</v>
      </c>
      <c r="M40" s="14">
        <f t="shared" si="7"/>
        <v>1085</v>
      </c>
    </row>
    <row r="41" spans="1:13" ht="19.5" customHeight="1" x14ac:dyDescent="0.3">
      <c r="A41" s="4">
        <v>0.70833333333333304</v>
      </c>
      <c r="B41" s="6">
        <v>100</v>
      </c>
      <c r="C41" s="6">
        <v>50</v>
      </c>
      <c r="D41" s="6">
        <v>5</v>
      </c>
      <c r="E41" s="13">
        <f t="shared" si="4"/>
        <v>155</v>
      </c>
      <c r="F41" s="14">
        <f t="shared" si="6"/>
        <v>1240</v>
      </c>
      <c r="G41" s="18"/>
      <c r="H41" s="4">
        <v>0.70833333333333304</v>
      </c>
      <c r="I41" s="6">
        <v>100</v>
      </c>
      <c r="J41" s="6">
        <v>50</v>
      </c>
      <c r="K41" s="6">
        <v>5</v>
      </c>
      <c r="L41" s="13">
        <f t="shared" si="5"/>
        <v>155</v>
      </c>
      <c r="M41" s="14">
        <f t="shared" si="7"/>
        <v>1240</v>
      </c>
    </row>
    <row r="42" spans="1:13" ht="19.5" customHeight="1" x14ac:dyDescent="0.3">
      <c r="A42" s="4">
        <v>0.75</v>
      </c>
      <c r="B42" s="6">
        <v>100</v>
      </c>
      <c r="C42" s="6">
        <v>50</v>
      </c>
      <c r="D42" s="6">
        <v>5</v>
      </c>
      <c r="E42" s="13">
        <f t="shared" si="4"/>
        <v>155</v>
      </c>
      <c r="F42" s="14">
        <f t="shared" si="6"/>
        <v>1395</v>
      </c>
      <c r="G42" s="18"/>
      <c r="H42" s="4">
        <v>0.75</v>
      </c>
      <c r="I42" s="6">
        <v>100</v>
      </c>
      <c r="J42" s="6">
        <v>50</v>
      </c>
      <c r="K42" s="6">
        <v>5</v>
      </c>
      <c r="L42" s="13">
        <f t="shared" si="5"/>
        <v>155</v>
      </c>
      <c r="M42" s="14">
        <f t="shared" si="7"/>
        <v>1395</v>
      </c>
    </row>
    <row r="43" spans="1:13" ht="19.5" customHeight="1" x14ac:dyDescent="0.3">
      <c r="A43" s="4">
        <v>0.79166666666666696</v>
      </c>
      <c r="B43" s="6">
        <v>100</v>
      </c>
      <c r="C43" s="6">
        <v>50</v>
      </c>
      <c r="D43" s="6">
        <v>5</v>
      </c>
      <c r="E43" s="13">
        <f t="shared" si="4"/>
        <v>155</v>
      </c>
      <c r="F43" s="14">
        <f t="shared" si="6"/>
        <v>1550</v>
      </c>
      <c r="G43" s="18"/>
      <c r="H43" s="4">
        <v>0.79166666666666696</v>
      </c>
      <c r="I43" s="6">
        <v>100</v>
      </c>
      <c r="J43" s="6">
        <v>50</v>
      </c>
      <c r="K43" s="6">
        <v>5</v>
      </c>
      <c r="L43" s="13">
        <f t="shared" si="5"/>
        <v>155</v>
      </c>
      <c r="M43" s="14">
        <f t="shared" si="7"/>
        <v>1550</v>
      </c>
    </row>
    <row r="44" spans="1:13" ht="19.5" customHeight="1" x14ac:dyDescent="0.3">
      <c r="A44" s="4">
        <v>0.83333333333333304</v>
      </c>
      <c r="B44" s="6">
        <v>100</v>
      </c>
      <c r="C44" s="6">
        <v>50</v>
      </c>
      <c r="D44" s="6">
        <v>5</v>
      </c>
      <c r="E44" s="13">
        <f t="shared" si="4"/>
        <v>155</v>
      </c>
      <c r="F44" s="14">
        <f t="shared" si="6"/>
        <v>1705</v>
      </c>
      <c r="G44" s="18"/>
      <c r="H44" s="4">
        <v>0.83333333333333304</v>
      </c>
      <c r="I44" s="6">
        <v>100</v>
      </c>
      <c r="J44" s="6">
        <v>50</v>
      </c>
      <c r="K44" s="6">
        <v>5</v>
      </c>
      <c r="L44" s="13">
        <f t="shared" si="5"/>
        <v>155</v>
      </c>
      <c r="M44" s="14">
        <f t="shared" si="7"/>
        <v>1705</v>
      </c>
    </row>
    <row r="45" spans="1:13" ht="19.5" customHeight="1" x14ac:dyDescent="0.3">
      <c r="A45" s="4">
        <v>0.875</v>
      </c>
      <c r="B45" s="6">
        <v>100</v>
      </c>
      <c r="C45" s="6">
        <v>50</v>
      </c>
      <c r="D45" s="6">
        <v>5</v>
      </c>
      <c r="E45" s="13">
        <f t="shared" si="4"/>
        <v>155</v>
      </c>
      <c r="F45" s="14">
        <f t="shared" si="6"/>
        <v>1860</v>
      </c>
      <c r="G45" s="18"/>
      <c r="H45" s="4">
        <v>0.875</v>
      </c>
      <c r="I45" s="6">
        <v>100</v>
      </c>
      <c r="J45" s="6">
        <v>50</v>
      </c>
      <c r="K45" s="6">
        <v>5</v>
      </c>
      <c r="L45" s="13">
        <f t="shared" si="5"/>
        <v>155</v>
      </c>
      <c r="M45" s="14">
        <f t="shared" si="7"/>
        <v>1860</v>
      </c>
    </row>
    <row r="46" spans="1:13" ht="19.5" customHeight="1" x14ac:dyDescent="0.3">
      <c r="A46" s="4">
        <v>0.91666666666666696</v>
      </c>
      <c r="B46" s="6">
        <v>100</v>
      </c>
      <c r="C46" s="6">
        <v>50</v>
      </c>
      <c r="D46" s="6">
        <v>5</v>
      </c>
      <c r="E46" s="13">
        <f t="shared" si="4"/>
        <v>155</v>
      </c>
      <c r="F46" s="14">
        <f t="shared" si="6"/>
        <v>2015</v>
      </c>
      <c r="G46" s="18"/>
      <c r="H46" s="4">
        <v>0.91666666666666696</v>
      </c>
      <c r="I46" s="6">
        <v>100</v>
      </c>
      <c r="J46" s="6">
        <v>50</v>
      </c>
      <c r="K46" s="6">
        <v>5</v>
      </c>
      <c r="L46" s="13">
        <f t="shared" si="5"/>
        <v>155</v>
      </c>
      <c r="M46" s="14">
        <f t="shared" si="7"/>
        <v>2015</v>
      </c>
    </row>
    <row r="47" spans="1:13" ht="19.5" customHeight="1" x14ac:dyDescent="0.3">
      <c r="A47" s="4">
        <v>0.95833333333333304</v>
      </c>
      <c r="B47" s="6">
        <v>100</v>
      </c>
      <c r="C47" s="6">
        <v>50</v>
      </c>
      <c r="D47" s="6">
        <v>5</v>
      </c>
      <c r="E47" s="13">
        <f t="shared" si="4"/>
        <v>155</v>
      </c>
      <c r="F47" s="14">
        <f t="shared" si="6"/>
        <v>2170</v>
      </c>
      <c r="G47" s="18"/>
      <c r="H47" s="4">
        <v>0.95833333333333304</v>
      </c>
      <c r="I47" s="6">
        <v>100</v>
      </c>
      <c r="J47" s="6">
        <v>50</v>
      </c>
      <c r="K47" s="6">
        <v>5</v>
      </c>
      <c r="L47" s="13">
        <f t="shared" si="5"/>
        <v>155</v>
      </c>
      <c r="M47" s="14">
        <f t="shared" si="7"/>
        <v>2170</v>
      </c>
    </row>
    <row r="48" spans="1:13" ht="19.5" customHeight="1" x14ac:dyDescent="0.3">
      <c r="A48" s="4">
        <v>1</v>
      </c>
      <c r="B48" s="6">
        <v>100</v>
      </c>
      <c r="C48" s="6">
        <v>50</v>
      </c>
      <c r="D48" s="6">
        <v>5</v>
      </c>
      <c r="E48" s="13">
        <f t="shared" si="4"/>
        <v>155</v>
      </c>
      <c r="F48" s="14">
        <f t="shared" si="6"/>
        <v>2325</v>
      </c>
      <c r="G48" s="18"/>
      <c r="H48" s="4">
        <v>1</v>
      </c>
      <c r="I48" s="6">
        <v>100</v>
      </c>
      <c r="J48" s="6">
        <v>50</v>
      </c>
      <c r="K48" s="6">
        <v>5</v>
      </c>
      <c r="L48" s="13">
        <f t="shared" si="5"/>
        <v>155</v>
      </c>
      <c r="M48" s="14">
        <f t="shared" si="7"/>
        <v>2325</v>
      </c>
    </row>
    <row r="49" spans="1:13" ht="19.5" customHeight="1" x14ac:dyDescent="0.3">
      <c r="A49" s="4">
        <v>1.0416666666666701</v>
      </c>
      <c r="B49" s="6">
        <v>100</v>
      </c>
      <c r="C49" s="6">
        <v>50</v>
      </c>
      <c r="D49" s="6">
        <v>5</v>
      </c>
      <c r="E49" s="13">
        <f t="shared" si="4"/>
        <v>155</v>
      </c>
      <c r="F49" s="14">
        <f t="shared" si="6"/>
        <v>2480</v>
      </c>
      <c r="G49" s="18"/>
      <c r="H49" s="4">
        <v>1.0416666666666701</v>
      </c>
      <c r="I49" s="6">
        <v>100</v>
      </c>
      <c r="J49" s="6">
        <v>50</v>
      </c>
      <c r="K49" s="6">
        <v>5</v>
      </c>
      <c r="L49" s="13">
        <f t="shared" si="5"/>
        <v>155</v>
      </c>
      <c r="M49" s="14">
        <f t="shared" si="7"/>
        <v>2480</v>
      </c>
    </row>
    <row r="50" spans="1:13" ht="19.5" customHeight="1" x14ac:dyDescent="0.3">
      <c r="A50" s="4">
        <v>1.0833333333333299</v>
      </c>
      <c r="B50" s="6">
        <v>100</v>
      </c>
      <c r="C50" s="6">
        <v>50</v>
      </c>
      <c r="D50" s="6">
        <v>5</v>
      </c>
      <c r="E50" s="13">
        <f t="shared" si="4"/>
        <v>155</v>
      </c>
      <c r="F50" s="14">
        <f t="shared" si="6"/>
        <v>2635</v>
      </c>
      <c r="G50" s="18"/>
      <c r="H50" s="4">
        <v>1.0833333333333299</v>
      </c>
      <c r="I50" s="6">
        <v>100</v>
      </c>
      <c r="J50" s="6">
        <v>50</v>
      </c>
      <c r="K50" s="6">
        <v>5</v>
      </c>
      <c r="L50" s="13">
        <f t="shared" si="5"/>
        <v>155</v>
      </c>
      <c r="M50" s="14">
        <f t="shared" si="7"/>
        <v>2635</v>
      </c>
    </row>
    <row r="51" spans="1:13" ht="19.5" customHeight="1" x14ac:dyDescent="0.3">
      <c r="A51" s="11" t="s">
        <v>4</v>
      </c>
      <c r="B51" s="12">
        <f>SUM(B34:B50)</f>
        <v>1700</v>
      </c>
      <c r="C51" s="12">
        <f>SUM(C34:C50)</f>
        <v>850</v>
      </c>
      <c r="D51" s="12">
        <f>SUM(D34:D50)</f>
        <v>85</v>
      </c>
      <c r="E51" s="12">
        <f>SUM(E34:E50)</f>
        <v>2635</v>
      </c>
      <c r="F51" s="17">
        <f>+F50</f>
        <v>2635</v>
      </c>
      <c r="G51" s="18"/>
      <c r="H51" s="11" t="s">
        <v>4</v>
      </c>
      <c r="I51" s="12">
        <f>SUM(I34:I50)</f>
        <v>1700</v>
      </c>
      <c r="J51" s="12">
        <f>SUM(J34:J50)</f>
        <v>850</v>
      </c>
      <c r="K51" s="12">
        <f>SUM(K34:K50)</f>
        <v>85</v>
      </c>
      <c r="L51" s="12">
        <f>SUM(L34:L50)</f>
        <v>2635</v>
      </c>
      <c r="M51" s="17">
        <f>+M50</f>
        <v>2635</v>
      </c>
    </row>
    <row r="52" spans="1:13" s="34" customFormat="1" ht="19.5" customHeight="1" thickBot="1" x14ac:dyDescent="0.35">
      <c r="A52" s="30" t="s">
        <v>13</v>
      </c>
      <c r="B52" s="31">
        <f>B51/$E51</f>
        <v>0.64516129032258063</v>
      </c>
      <c r="C52" s="31">
        <f>C51/$E51</f>
        <v>0.32258064516129031</v>
      </c>
      <c r="D52" s="31">
        <f>D51/$E51</f>
        <v>3.2258064516129031E-2</v>
      </c>
      <c r="E52" s="31">
        <f>E51/$E51</f>
        <v>1</v>
      </c>
      <c r="F52" s="35"/>
      <c r="G52" s="33"/>
      <c r="H52" s="30" t="s">
        <v>13</v>
      </c>
      <c r="I52" s="31">
        <f>I51/$L51</f>
        <v>0.64516129032258063</v>
      </c>
      <c r="J52" s="31">
        <f>J51/$L51</f>
        <v>0.32258064516129031</v>
      </c>
      <c r="K52" s="31">
        <f>K51/$L51</f>
        <v>3.2258064516129031E-2</v>
      </c>
      <c r="L52" s="31">
        <f>L51/$L51</f>
        <v>1</v>
      </c>
      <c r="M52" s="32"/>
    </row>
    <row r="53" spans="1:13" ht="19.5" customHeight="1" thickTop="1" x14ac:dyDescent="0.3">
      <c r="A53" s="23"/>
      <c r="B53" s="23"/>
      <c r="C53" s="23"/>
      <c r="D53" s="23"/>
      <c r="E53" s="23"/>
      <c r="F53" s="23"/>
      <c r="G53" s="22"/>
      <c r="H53" s="22"/>
      <c r="I53" s="22"/>
      <c r="J53" s="22"/>
      <c r="K53" s="22"/>
      <c r="L53" s="22"/>
      <c r="M53" s="22"/>
    </row>
    <row r="54" spans="1:13" ht="19.5" customHeight="1" x14ac:dyDescent="0.3">
      <c r="A54" s="23"/>
      <c r="B54" s="23"/>
      <c r="C54" s="23"/>
      <c r="D54" s="23"/>
      <c r="E54" s="23"/>
      <c r="F54" s="23"/>
      <c r="G54" s="22"/>
      <c r="H54" s="22"/>
      <c r="I54" s="22"/>
      <c r="J54" s="22"/>
      <c r="K54" s="22"/>
      <c r="L54" s="22"/>
      <c r="M54" s="22"/>
    </row>
    <row r="55" spans="1:13" ht="19.5" customHeight="1" thickBot="1" x14ac:dyDescent="0.35">
      <c r="A55" s="53" t="s">
        <v>9</v>
      </c>
      <c r="B55" s="53"/>
      <c r="C55" s="53"/>
      <c r="D55" s="53"/>
      <c r="E55" s="53"/>
      <c r="F55" s="53"/>
      <c r="G55" s="18"/>
      <c r="H55" s="53" t="s">
        <v>9</v>
      </c>
      <c r="I55" s="53"/>
      <c r="J55" s="53"/>
      <c r="K55" s="53"/>
      <c r="L55" s="53"/>
      <c r="M55" s="53"/>
    </row>
    <row r="56" spans="1:13" ht="19.5" customHeight="1" thickTop="1" x14ac:dyDescent="0.3">
      <c r="A56" s="15" t="s">
        <v>5</v>
      </c>
      <c r="B56" s="45"/>
      <c r="C56" s="45"/>
      <c r="D56" s="45"/>
      <c r="E56" s="46"/>
      <c r="F56" s="47"/>
      <c r="G56" s="18"/>
      <c r="H56" s="15" t="s">
        <v>5</v>
      </c>
      <c r="I56" s="45"/>
      <c r="J56" s="45"/>
      <c r="K56" s="45"/>
      <c r="L56" s="46"/>
      <c r="M56" s="47"/>
    </row>
    <row r="57" spans="1:13" ht="19.5" customHeight="1" x14ac:dyDescent="0.3">
      <c r="A57" s="16" t="s">
        <v>6</v>
      </c>
      <c r="B57" s="48"/>
      <c r="C57" s="48"/>
      <c r="D57" s="48"/>
      <c r="E57" s="49"/>
      <c r="F57" s="50"/>
      <c r="G57" s="18"/>
      <c r="H57" s="16" t="s">
        <v>6</v>
      </c>
      <c r="I57" s="48"/>
      <c r="J57" s="48"/>
      <c r="K57" s="48"/>
      <c r="L57" s="49"/>
      <c r="M57" s="50"/>
    </row>
    <row r="58" spans="1:13" ht="19.5" customHeight="1" x14ac:dyDescent="0.3">
      <c r="A58" s="38"/>
      <c r="B58" s="39"/>
      <c r="C58" s="39"/>
      <c r="D58" s="39"/>
      <c r="E58" s="39"/>
      <c r="F58" s="40"/>
      <c r="G58" s="18"/>
      <c r="H58" s="38"/>
      <c r="I58" s="39"/>
      <c r="J58" s="39"/>
      <c r="K58" s="39"/>
      <c r="L58" s="39"/>
      <c r="M58" s="40"/>
    </row>
    <row r="59" spans="1:13" ht="19.5" customHeight="1" x14ac:dyDescent="0.3">
      <c r="A59" s="7" t="s">
        <v>0</v>
      </c>
      <c r="B59" s="8" t="s">
        <v>1</v>
      </c>
      <c r="C59" s="8" t="s">
        <v>2</v>
      </c>
      <c r="D59" s="8" t="s">
        <v>3</v>
      </c>
      <c r="E59" s="9" t="s">
        <v>7</v>
      </c>
      <c r="F59" s="10" t="s">
        <v>8</v>
      </c>
      <c r="G59" s="18"/>
      <c r="H59" s="7" t="s">
        <v>0</v>
      </c>
      <c r="I59" s="8" t="s">
        <v>1</v>
      </c>
      <c r="J59" s="8" t="s">
        <v>2</v>
      </c>
      <c r="K59" s="8" t="s">
        <v>3</v>
      </c>
      <c r="L59" s="9" t="s">
        <v>7</v>
      </c>
      <c r="M59" s="10" t="s">
        <v>8</v>
      </c>
    </row>
    <row r="60" spans="1:13" ht="19.5" customHeight="1" x14ac:dyDescent="0.3">
      <c r="A60" s="4">
        <v>0.41666666666666669</v>
      </c>
      <c r="B60" s="6">
        <v>100</v>
      </c>
      <c r="C60" s="6">
        <v>50</v>
      </c>
      <c r="D60" s="6">
        <v>5</v>
      </c>
      <c r="E60" s="13">
        <f>SUM(B60:D60)</f>
        <v>155</v>
      </c>
      <c r="F60" s="14">
        <f>SUM(B60:D60)</f>
        <v>155</v>
      </c>
      <c r="G60" s="18"/>
      <c r="H60" s="4">
        <v>0.41666666666666669</v>
      </c>
      <c r="I60" s="6">
        <v>100</v>
      </c>
      <c r="J60" s="6">
        <v>50</v>
      </c>
      <c r="K60" s="6">
        <v>5</v>
      </c>
      <c r="L60" s="13">
        <f>SUM(I60:K60)</f>
        <v>155</v>
      </c>
      <c r="M60" s="14">
        <f>SUM(I60:K60)</f>
        <v>155</v>
      </c>
    </row>
    <row r="61" spans="1:13" ht="19.5" customHeight="1" x14ac:dyDescent="0.3">
      <c r="A61" s="4">
        <v>0.45833333333333331</v>
      </c>
      <c r="B61" s="6">
        <v>100</v>
      </c>
      <c r="C61" s="6">
        <v>50</v>
      </c>
      <c r="D61" s="6">
        <v>5</v>
      </c>
      <c r="E61" s="13">
        <f t="shared" ref="E61:E76" si="8">SUM(B61:D61)</f>
        <v>155</v>
      </c>
      <c r="F61" s="14">
        <f>+F60+E61</f>
        <v>310</v>
      </c>
      <c r="G61" s="18"/>
      <c r="H61" s="4">
        <v>0.45833333333333331</v>
      </c>
      <c r="I61" s="6">
        <v>100</v>
      </c>
      <c r="J61" s="6">
        <v>50</v>
      </c>
      <c r="K61" s="6">
        <v>5</v>
      </c>
      <c r="L61" s="13">
        <f t="shared" ref="L61:L76" si="9">SUM(I61:K61)</f>
        <v>155</v>
      </c>
      <c r="M61" s="14">
        <f>+M60+L61</f>
        <v>310</v>
      </c>
    </row>
    <row r="62" spans="1:13" ht="19.5" customHeight="1" x14ac:dyDescent="0.3">
      <c r="A62" s="4">
        <v>0.5</v>
      </c>
      <c r="B62" s="6">
        <v>100</v>
      </c>
      <c r="C62" s="6">
        <v>50</v>
      </c>
      <c r="D62" s="6">
        <v>5</v>
      </c>
      <c r="E62" s="13">
        <f t="shared" si="8"/>
        <v>155</v>
      </c>
      <c r="F62" s="14">
        <f t="shared" ref="F62:F76" si="10">+F61+E62</f>
        <v>465</v>
      </c>
      <c r="G62" s="18"/>
      <c r="H62" s="4">
        <v>0.5</v>
      </c>
      <c r="I62" s="6">
        <v>100</v>
      </c>
      <c r="J62" s="6">
        <v>50</v>
      </c>
      <c r="K62" s="6">
        <v>5</v>
      </c>
      <c r="L62" s="13">
        <f t="shared" si="9"/>
        <v>155</v>
      </c>
      <c r="M62" s="14">
        <f t="shared" ref="M62:M76" si="11">+M61+L62</f>
        <v>465</v>
      </c>
    </row>
    <row r="63" spans="1:13" ht="19.5" customHeight="1" x14ac:dyDescent="0.3">
      <c r="A63" s="4">
        <v>0.54166666666666696</v>
      </c>
      <c r="B63" s="6">
        <v>100</v>
      </c>
      <c r="C63" s="6">
        <v>50</v>
      </c>
      <c r="D63" s="6">
        <v>5</v>
      </c>
      <c r="E63" s="13">
        <f t="shared" si="8"/>
        <v>155</v>
      </c>
      <c r="F63" s="14">
        <f t="shared" si="10"/>
        <v>620</v>
      </c>
      <c r="G63" s="18"/>
      <c r="H63" s="4">
        <v>0.54166666666666696</v>
      </c>
      <c r="I63" s="6">
        <v>100</v>
      </c>
      <c r="J63" s="6">
        <v>50</v>
      </c>
      <c r="K63" s="6">
        <v>5</v>
      </c>
      <c r="L63" s="13">
        <f t="shared" si="9"/>
        <v>155</v>
      </c>
      <c r="M63" s="14">
        <f t="shared" si="11"/>
        <v>620</v>
      </c>
    </row>
    <row r="64" spans="1:13" ht="19.5" customHeight="1" x14ac:dyDescent="0.3">
      <c r="A64" s="4">
        <v>0.58333333333333404</v>
      </c>
      <c r="B64" s="6">
        <v>100</v>
      </c>
      <c r="C64" s="6">
        <v>50</v>
      </c>
      <c r="D64" s="6">
        <v>5</v>
      </c>
      <c r="E64" s="13">
        <f t="shared" si="8"/>
        <v>155</v>
      </c>
      <c r="F64" s="14">
        <f t="shared" si="10"/>
        <v>775</v>
      </c>
      <c r="G64" s="18"/>
      <c r="H64" s="4">
        <v>0.58333333333333404</v>
      </c>
      <c r="I64" s="6">
        <v>100</v>
      </c>
      <c r="J64" s="6">
        <v>50</v>
      </c>
      <c r="K64" s="6">
        <v>5</v>
      </c>
      <c r="L64" s="13">
        <f t="shared" si="9"/>
        <v>155</v>
      </c>
      <c r="M64" s="14">
        <f t="shared" si="11"/>
        <v>775</v>
      </c>
    </row>
    <row r="65" spans="1:13" ht="19.5" customHeight="1" x14ac:dyDescent="0.3">
      <c r="A65" s="4">
        <v>0.625</v>
      </c>
      <c r="B65" s="6">
        <v>100</v>
      </c>
      <c r="C65" s="6">
        <v>50</v>
      </c>
      <c r="D65" s="6">
        <v>5</v>
      </c>
      <c r="E65" s="13">
        <f t="shared" si="8"/>
        <v>155</v>
      </c>
      <c r="F65" s="14">
        <f t="shared" si="10"/>
        <v>930</v>
      </c>
      <c r="G65" s="18"/>
      <c r="H65" s="4">
        <v>0.625</v>
      </c>
      <c r="I65" s="6">
        <v>100</v>
      </c>
      <c r="J65" s="6">
        <v>50</v>
      </c>
      <c r="K65" s="6">
        <v>5</v>
      </c>
      <c r="L65" s="13">
        <f t="shared" si="9"/>
        <v>155</v>
      </c>
      <c r="M65" s="14">
        <f t="shared" si="11"/>
        <v>930</v>
      </c>
    </row>
    <row r="66" spans="1:13" ht="19.5" customHeight="1" x14ac:dyDescent="0.3">
      <c r="A66" s="4">
        <v>0.66666666666666696</v>
      </c>
      <c r="B66" s="6">
        <v>100</v>
      </c>
      <c r="C66" s="6">
        <v>50</v>
      </c>
      <c r="D66" s="6">
        <v>5</v>
      </c>
      <c r="E66" s="13">
        <f t="shared" si="8"/>
        <v>155</v>
      </c>
      <c r="F66" s="14">
        <f t="shared" si="10"/>
        <v>1085</v>
      </c>
      <c r="G66" s="18"/>
      <c r="H66" s="4">
        <v>0.66666666666666696</v>
      </c>
      <c r="I66" s="6">
        <v>100</v>
      </c>
      <c r="J66" s="6">
        <v>50</v>
      </c>
      <c r="K66" s="6">
        <v>5</v>
      </c>
      <c r="L66" s="13">
        <f t="shared" si="9"/>
        <v>155</v>
      </c>
      <c r="M66" s="14">
        <f t="shared" si="11"/>
        <v>1085</v>
      </c>
    </row>
    <row r="67" spans="1:13" ht="19.5" customHeight="1" x14ac:dyDescent="0.3">
      <c r="A67" s="4">
        <v>0.70833333333333304</v>
      </c>
      <c r="B67" s="6">
        <v>100</v>
      </c>
      <c r="C67" s="6">
        <v>50</v>
      </c>
      <c r="D67" s="6">
        <v>5</v>
      </c>
      <c r="E67" s="13">
        <f t="shared" si="8"/>
        <v>155</v>
      </c>
      <c r="F67" s="14">
        <f t="shared" si="10"/>
        <v>1240</v>
      </c>
      <c r="G67" s="18"/>
      <c r="H67" s="4">
        <v>0.70833333333333304</v>
      </c>
      <c r="I67" s="6">
        <v>100</v>
      </c>
      <c r="J67" s="6">
        <v>50</v>
      </c>
      <c r="K67" s="6">
        <v>5</v>
      </c>
      <c r="L67" s="13">
        <f t="shared" si="9"/>
        <v>155</v>
      </c>
      <c r="M67" s="14">
        <f t="shared" si="11"/>
        <v>1240</v>
      </c>
    </row>
    <row r="68" spans="1:13" ht="19.5" customHeight="1" x14ac:dyDescent="0.3">
      <c r="A68" s="4">
        <v>0.75</v>
      </c>
      <c r="B68" s="6">
        <v>100</v>
      </c>
      <c r="C68" s="6">
        <v>50</v>
      </c>
      <c r="D68" s="6">
        <v>5</v>
      </c>
      <c r="E68" s="13">
        <f t="shared" si="8"/>
        <v>155</v>
      </c>
      <c r="F68" s="14">
        <f t="shared" si="10"/>
        <v>1395</v>
      </c>
      <c r="G68" s="18"/>
      <c r="H68" s="4">
        <v>0.75</v>
      </c>
      <c r="I68" s="6">
        <v>100</v>
      </c>
      <c r="J68" s="6">
        <v>50</v>
      </c>
      <c r="K68" s="6">
        <v>5</v>
      </c>
      <c r="L68" s="13">
        <f t="shared" si="9"/>
        <v>155</v>
      </c>
      <c r="M68" s="14">
        <f t="shared" si="11"/>
        <v>1395</v>
      </c>
    </row>
    <row r="69" spans="1:13" ht="19.5" customHeight="1" x14ac:dyDescent="0.3">
      <c r="A69" s="4">
        <v>0.79166666666666696</v>
      </c>
      <c r="B69" s="6">
        <v>100</v>
      </c>
      <c r="C69" s="6">
        <v>50</v>
      </c>
      <c r="D69" s="6">
        <v>5</v>
      </c>
      <c r="E69" s="13">
        <f t="shared" si="8"/>
        <v>155</v>
      </c>
      <c r="F69" s="14">
        <f t="shared" si="10"/>
        <v>1550</v>
      </c>
      <c r="G69" s="18"/>
      <c r="H69" s="4">
        <v>0.79166666666666696</v>
      </c>
      <c r="I69" s="6">
        <v>100</v>
      </c>
      <c r="J69" s="6">
        <v>50</v>
      </c>
      <c r="K69" s="6">
        <v>5</v>
      </c>
      <c r="L69" s="13">
        <f t="shared" si="9"/>
        <v>155</v>
      </c>
      <c r="M69" s="14">
        <f t="shared" si="11"/>
        <v>1550</v>
      </c>
    </row>
    <row r="70" spans="1:13" ht="19.5" customHeight="1" x14ac:dyDescent="0.3">
      <c r="A70" s="4">
        <v>0.83333333333333304</v>
      </c>
      <c r="B70" s="6">
        <v>100</v>
      </c>
      <c r="C70" s="6">
        <v>50</v>
      </c>
      <c r="D70" s="6">
        <v>5</v>
      </c>
      <c r="E70" s="13">
        <f t="shared" si="8"/>
        <v>155</v>
      </c>
      <c r="F70" s="14">
        <f t="shared" si="10"/>
        <v>1705</v>
      </c>
      <c r="G70" s="18"/>
      <c r="H70" s="4">
        <v>0.83333333333333304</v>
      </c>
      <c r="I70" s="6">
        <v>100</v>
      </c>
      <c r="J70" s="6">
        <v>50</v>
      </c>
      <c r="K70" s="6">
        <v>5</v>
      </c>
      <c r="L70" s="13">
        <f t="shared" si="9"/>
        <v>155</v>
      </c>
      <c r="M70" s="14">
        <f t="shared" si="11"/>
        <v>1705</v>
      </c>
    </row>
    <row r="71" spans="1:13" ht="19.5" customHeight="1" x14ac:dyDescent="0.3">
      <c r="A71" s="4">
        <v>0.875</v>
      </c>
      <c r="B71" s="6">
        <v>100</v>
      </c>
      <c r="C71" s="6">
        <v>50</v>
      </c>
      <c r="D71" s="6">
        <v>5</v>
      </c>
      <c r="E71" s="13">
        <f t="shared" si="8"/>
        <v>155</v>
      </c>
      <c r="F71" s="14">
        <f t="shared" si="10"/>
        <v>1860</v>
      </c>
      <c r="G71" s="18"/>
      <c r="H71" s="4">
        <v>0.875</v>
      </c>
      <c r="I71" s="6">
        <v>100</v>
      </c>
      <c r="J71" s="6">
        <v>50</v>
      </c>
      <c r="K71" s="6">
        <v>5</v>
      </c>
      <c r="L71" s="13">
        <f t="shared" si="9"/>
        <v>155</v>
      </c>
      <c r="M71" s="14">
        <f t="shared" si="11"/>
        <v>1860</v>
      </c>
    </row>
    <row r="72" spans="1:13" ht="19.5" customHeight="1" x14ac:dyDescent="0.3">
      <c r="A72" s="4">
        <v>0.91666666666666696</v>
      </c>
      <c r="B72" s="6">
        <v>100</v>
      </c>
      <c r="C72" s="6">
        <v>50</v>
      </c>
      <c r="D72" s="6">
        <v>5</v>
      </c>
      <c r="E72" s="13">
        <f t="shared" si="8"/>
        <v>155</v>
      </c>
      <c r="F72" s="14">
        <f t="shared" si="10"/>
        <v>2015</v>
      </c>
      <c r="G72" s="18"/>
      <c r="H72" s="4">
        <v>0.91666666666666696</v>
      </c>
      <c r="I72" s="6">
        <v>100</v>
      </c>
      <c r="J72" s="6">
        <v>50</v>
      </c>
      <c r="K72" s="6">
        <v>5</v>
      </c>
      <c r="L72" s="13">
        <f t="shared" si="9"/>
        <v>155</v>
      </c>
      <c r="M72" s="14">
        <f t="shared" si="11"/>
        <v>2015</v>
      </c>
    </row>
    <row r="73" spans="1:13" ht="19.5" customHeight="1" x14ac:dyDescent="0.3">
      <c r="A73" s="4">
        <v>0.95833333333333304</v>
      </c>
      <c r="B73" s="6">
        <v>100</v>
      </c>
      <c r="C73" s="6">
        <v>50</v>
      </c>
      <c r="D73" s="6">
        <v>5</v>
      </c>
      <c r="E73" s="13">
        <f t="shared" si="8"/>
        <v>155</v>
      </c>
      <c r="F73" s="14">
        <f t="shared" si="10"/>
        <v>2170</v>
      </c>
      <c r="G73" s="18"/>
      <c r="H73" s="4">
        <v>0.95833333333333304</v>
      </c>
      <c r="I73" s="6">
        <v>100</v>
      </c>
      <c r="J73" s="6">
        <v>50</v>
      </c>
      <c r="K73" s="6">
        <v>5</v>
      </c>
      <c r="L73" s="13">
        <f t="shared" si="9"/>
        <v>155</v>
      </c>
      <c r="M73" s="14">
        <f t="shared" si="11"/>
        <v>2170</v>
      </c>
    </row>
    <row r="74" spans="1:13" ht="19.5" customHeight="1" x14ac:dyDescent="0.3">
      <c r="A74" s="4">
        <v>1</v>
      </c>
      <c r="B74" s="6">
        <v>100</v>
      </c>
      <c r="C74" s="6">
        <v>50</v>
      </c>
      <c r="D74" s="6">
        <v>5</v>
      </c>
      <c r="E74" s="13">
        <f t="shared" si="8"/>
        <v>155</v>
      </c>
      <c r="F74" s="14">
        <f t="shared" si="10"/>
        <v>2325</v>
      </c>
      <c r="G74" s="18"/>
      <c r="H74" s="4">
        <v>1</v>
      </c>
      <c r="I74" s="6">
        <v>100</v>
      </c>
      <c r="J74" s="6">
        <v>50</v>
      </c>
      <c r="K74" s="6">
        <v>5</v>
      </c>
      <c r="L74" s="13">
        <f t="shared" si="9"/>
        <v>155</v>
      </c>
      <c r="M74" s="14">
        <f t="shared" si="11"/>
        <v>2325</v>
      </c>
    </row>
    <row r="75" spans="1:13" ht="19.5" customHeight="1" x14ac:dyDescent="0.3">
      <c r="A75" s="4">
        <v>1.0416666666666701</v>
      </c>
      <c r="B75" s="6">
        <v>100</v>
      </c>
      <c r="C75" s="6">
        <v>50</v>
      </c>
      <c r="D75" s="6">
        <v>5</v>
      </c>
      <c r="E75" s="13">
        <f t="shared" si="8"/>
        <v>155</v>
      </c>
      <c r="F75" s="14">
        <f t="shared" si="10"/>
        <v>2480</v>
      </c>
      <c r="G75" s="18"/>
      <c r="H75" s="4">
        <v>1.0416666666666701</v>
      </c>
      <c r="I75" s="6">
        <v>100</v>
      </c>
      <c r="J75" s="6">
        <v>50</v>
      </c>
      <c r="K75" s="6">
        <v>5</v>
      </c>
      <c r="L75" s="13">
        <f t="shared" si="9"/>
        <v>155</v>
      </c>
      <c r="M75" s="14">
        <f t="shared" si="11"/>
        <v>2480</v>
      </c>
    </row>
    <row r="76" spans="1:13" ht="19.5" customHeight="1" x14ac:dyDescent="0.3">
      <c r="A76" s="4">
        <v>1.0833333333333299</v>
      </c>
      <c r="B76" s="6">
        <v>100</v>
      </c>
      <c r="C76" s="6">
        <v>50</v>
      </c>
      <c r="D76" s="6">
        <v>5</v>
      </c>
      <c r="E76" s="13">
        <f t="shared" si="8"/>
        <v>155</v>
      </c>
      <c r="F76" s="14">
        <f t="shared" si="10"/>
        <v>2635</v>
      </c>
      <c r="G76" s="18"/>
      <c r="H76" s="4">
        <v>1.0833333333333299</v>
      </c>
      <c r="I76" s="6">
        <v>100</v>
      </c>
      <c r="J76" s="6">
        <v>50</v>
      </c>
      <c r="K76" s="6">
        <v>5</v>
      </c>
      <c r="L76" s="13">
        <f t="shared" si="9"/>
        <v>155</v>
      </c>
      <c r="M76" s="14">
        <f t="shared" si="11"/>
        <v>2635</v>
      </c>
    </row>
    <row r="77" spans="1:13" ht="19.5" customHeight="1" x14ac:dyDescent="0.3">
      <c r="A77" s="11" t="s">
        <v>4</v>
      </c>
      <c r="B77" s="12">
        <f>SUM(B60:B76)</f>
        <v>1700</v>
      </c>
      <c r="C77" s="12">
        <f>SUM(C60:C76)</f>
        <v>850</v>
      </c>
      <c r="D77" s="12">
        <f>SUM(D60:D76)</f>
        <v>85</v>
      </c>
      <c r="E77" s="12">
        <f>SUM(E60:E76)</f>
        <v>2635</v>
      </c>
      <c r="F77" s="17">
        <f>+F76</f>
        <v>2635</v>
      </c>
      <c r="G77" s="18"/>
      <c r="H77" s="11" t="s">
        <v>4</v>
      </c>
      <c r="I77" s="12">
        <f>SUM(I60:I76)</f>
        <v>1700</v>
      </c>
      <c r="J77" s="12">
        <f>SUM(J60:J76)</f>
        <v>850</v>
      </c>
      <c r="K77" s="12">
        <f>SUM(K60:K76)</f>
        <v>85</v>
      </c>
      <c r="L77" s="12">
        <f>SUM(L60:L76)</f>
        <v>2635</v>
      </c>
      <c r="M77" s="17">
        <f>+M76</f>
        <v>2635</v>
      </c>
    </row>
    <row r="78" spans="1:13" ht="19.5" customHeight="1" thickBot="1" x14ac:dyDescent="0.35">
      <c r="A78" s="27" t="s">
        <v>13</v>
      </c>
      <c r="B78" s="29">
        <f>B77/$E77</f>
        <v>0.64516129032258063</v>
      </c>
      <c r="C78" s="29">
        <f>C77/$E77</f>
        <v>0.32258064516129031</v>
      </c>
      <c r="D78" s="29">
        <f>D77/$E77</f>
        <v>3.2258064516129031E-2</v>
      </c>
      <c r="E78" s="29">
        <f>E77/$E77</f>
        <v>1</v>
      </c>
      <c r="F78" s="28"/>
      <c r="G78" s="18"/>
      <c r="H78" s="27" t="s">
        <v>13</v>
      </c>
      <c r="I78" s="29">
        <f>I77/$L77</f>
        <v>0.64516129032258063</v>
      </c>
      <c r="J78" s="29">
        <f>J77/$L77</f>
        <v>0.32258064516129031</v>
      </c>
      <c r="K78" s="29">
        <f>K77/$L77</f>
        <v>3.2258064516129031E-2</v>
      </c>
      <c r="L78" s="29">
        <f>L77/$L77</f>
        <v>1</v>
      </c>
      <c r="M78" s="5"/>
    </row>
    <row r="79" spans="1:13" ht="19.5" customHeight="1" thickTop="1" x14ac:dyDescent="0.3">
      <c r="A79" s="21"/>
      <c r="B79" s="21"/>
      <c r="C79" s="21"/>
      <c r="D79" s="21"/>
      <c r="E79" s="21"/>
      <c r="F79" s="21"/>
      <c r="G79" s="18"/>
      <c r="H79" s="18"/>
      <c r="I79" s="18"/>
      <c r="J79" s="18"/>
      <c r="K79" s="18"/>
      <c r="L79" s="18"/>
      <c r="M79" s="18"/>
    </row>
    <row r="80" spans="1:13" ht="19.5" customHeight="1" x14ac:dyDescent="0.3">
      <c r="A80" s="21"/>
      <c r="B80" s="21"/>
      <c r="C80" s="21"/>
      <c r="D80" s="21"/>
      <c r="E80" s="21"/>
      <c r="F80" s="21"/>
      <c r="G80" s="18"/>
      <c r="H80" s="18"/>
      <c r="I80" s="18"/>
      <c r="J80" s="18"/>
      <c r="K80" s="18"/>
      <c r="L80" s="18"/>
      <c r="M80" s="18"/>
    </row>
    <row r="81" spans="1:13" ht="19.5" customHeight="1" thickBot="1" x14ac:dyDescent="0.35">
      <c r="A81" s="53" t="s">
        <v>9</v>
      </c>
      <c r="B81" s="53"/>
      <c r="C81" s="53"/>
      <c r="D81" s="53"/>
      <c r="E81" s="53"/>
      <c r="F81" s="53"/>
      <c r="G81" s="18"/>
      <c r="H81" s="44" t="s">
        <v>12</v>
      </c>
      <c r="I81" s="44"/>
      <c r="J81" s="44"/>
      <c r="K81" s="44"/>
      <c r="L81" s="44"/>
      <c r="M81" s="44"/>
    </row>
    <row r="82" spans="1:13" ht="19.5" customHeight="1" thickTop="1" x14ac:dyDescent="0.3">
      <c r="A82" s="15" t="s">
        <v>5</v>
      </c>
      <c r="B82" s="45"/>
      <c r="C82" s="45"/>
      <c r="D82" s="45"/>
      <c r="E82" s="46"/>
      <c r="F82" s="47"/>
      <c r="G82" s="18"/>
      <c r="H82" s="15" t="s">
        <v>10</v>
      </c>
      <c r="I82" s="45">
        <f>L1</f>
        <v>0</v>
      </c>
      <c r="J82" s="45"/>
      <c r="K82" s="45"/>
      <c r="L82" s="46"/>
      <c r="M82" s="47"/>
    </row>
    <row r="83" spans="1:13" ht="19.5" customHeight="1" x14ac:dyDescent="0.3">
      <c r="A83" s="16" t="s">
        <v>6</v>
      </c>
      <c r="B83" s="48"/>
      <c r="C83" s="48"/>
      <c r="D83" s="48"/>
      <c r="E83" s="49"/>
      <c r="F83" s="50"/>
      <c r="G83" s="18"/>
      <c r="H83" s="16"/>
      <c r="I83" s="48"/>
      <c r="J83" s="48"/>
      <c r="K83" s="48"/>
      <c r="L83" s="49"/>
      <c r="M83" s="50"/>
    </row>
    <row r="84" spans="1:13" ht="19.5" customHeight="1" x14ac:dyDescent="0.3">
      <c r="A84" s="38"/>
      <c r="B84" s="39"/>
      <c r="C84" s="39"/>
      <c r="D84" s="39"/>
      <c r="E84" s="39"/>
      <c r="F84" s="40"/>
      <c r="G84" s="18"/>
      <c r="H84" s="38"/>
      <c r="I84" s="39"/>
      <c r="J84" s="39"/>
      <c r="K84" s="39"/>
      <c r="L84" s="39"/>
      <c r="M84" s="40"/>
    </row>
    <row r="85" spans="1:13" ht="19.5" customHeight="1" x14ac:dyDescent="0.3">
      <c r="A85" s="7" t="s">
        <v>0</v>
      </c>
      <c r="B85" s="8" t="s">
        <v>1</v>
      </c>
      <c r="C85" s="8" t="s">
        <v>2</v>
      </c>
      <c r="D85" s="8" t="s">
        <v>3</v>
      </c>
      <c r="E85" s="9" t="s">
        <v>7</v>
      </c>
      <c r="F85" s="10" t="s">
        <v>8</v>
      </c>
      <c r="G85" s="18"/>
      <c r="H85" s="7" t="s">
        <v>0</v>
      </c>
      <c r="I85" s="8" t="s">
        <v>1</v>
      </c>
      <c r="J85" s="8" t="s">
        <v>2</v>
      </c>
      <c r="K85" s="8" t="s">
        <v>3</v>
      </c>
      <c r="L85" s="9" t="s">
        <v>7</v>
      </c>
      <c r="M85" s="10" t="s">
        <v>8</v>
      </c>
    </row>
    <row r="86" spans="1:13" ht="19.5" customHeight="1" x14ac:dyDescent="0.3">
      <c r="A86" s="4">
        <v>0.41666666666666669</v>
      </c>
      <c r="B86" s="6">
        <v>100</v>
      </c>
      <c r="C86" s="6">
        <v>50</v>
      </c>
      <c r="D86" s="6">
        <v>5</v>
      </c>
      <c r="E86" s="13">
        <f>SUM(B86:D86)</f>
        <v>155</v>
      </c>
      <c r="F86" s="14">
        <f>SUM(B86:D86)</f>
        <v>155</v>
      </c>
      <c r="G86" s="18"/>
      <c r="H86" s="4">
        <v>0.41666666666666669</v>
      </c>
      <c r="I86" s="6">
        <f t="shared" ref="I86:I102" si="12">+B8+I8+B34+I34+B60+I60+B86</f>
        <v>700</v>
      </c>
      <c r="J86" s="6">
        <f t="shared" ref="J86:K101" si="13">+C8+J8+C34+J34+C60+J60+C86</f>
        <v>350</v>
      </c>
      <c r="K86" s="6">
        <f t="shared" si="13"/>
        <v>35</v>
      </c>
      <c r="L86" s="13">
        <f>SUM(I86:K86)</f>
        <v>1085</v>
      </c>
      <c r="M86" s="14">
        <f>SUM(I86:K86)</f>
        <v>1085</v>
      </c>
    </row>
    <row r="87" spans="1:13" ht="19.5" customHeight="1" x14ac:dyDescent="0.3">
      <c r="A87" s="4">
        <v>0.45833333333333331</v>
      </c>
      <c r="B87" s="6">
        <v>100</v>
      </c>
      <c r="C87" s="6">
        <v>50</v>
      </c>
      <c r="D87" s="6">
        <v>5</v>
      </c>
      <c r="E87" s="13">
        <f t="shared" ref="E87:E102" si="14">SUM(B87:D87)</f>
        <v>155</v>
      </c>
      <c r="F87" s="14">
        <f>+F86+E87</f>
        <v>310</v>
      </c>
      <c r="G87" s="18"/>
      <c r="H87" s="4">
        <v>0.45833333333333331</v>
      </c>
      <c r="I87" s="6">
        <f t="shared" si="12"/>
        <v>700</v>
      </c>
      <c r="J87" s="6">
        <f t="shared" si="13"/>
        <v>350</v>
      </c>
      <c r="K87" s="6">
        <f t="shared" si="13"/>
        <v>35</v>
      </c>
      <c r="L87" s="13">
        <f t="shared" ref="L87:L102" si="15">SUM(I87:K87)</f>
        <v>1085</v>
      </c>
      <c r="M87" s="14">
        <f>+M86+L87</f>
        <v>2170</v>
      </c>
    </row>
    <row r="88" spans="1:13" ht="19.5" customHeight="1" x14ac:dyDescent="0.3">
      <c r="A88" s="4">
        <v>0.5</v>
      </c>
      <c r="B88" s="6">
        <v>100</v>
      </c>
      <c r="C88" s="6">
        <v>50</v>
      </c>
      <c r="D88" s="6">
        <v>5</v>
      </c>
      <c r="E88" s="13">
        <f t="shared" si="14"/>
        <v>155</v>
      </c>
      <c r="F88" s="14">
        <f t="shared" ref="F88:F102" si="16">+F87+E88</f>
        <v>465</v>
      </c>
      <c r="G88" s="18"/>
      <c r="H88" s="4">
        <v>0.5</v>
      </c>
      <c r="I88" s="6">
        <f t="shared" si="12"/>
        <v>700</v>
      </c>
      <c r="J88" s="6">
        <f t="shared" si="13"/>
        <v>350</v>
      </c>
      <c r="K88" s="6">
        <f t="shared" si="13"/>
        <v>35</v>
      </c>
      <c r="L88" s="13">
        <f t="shared" si="15"/>
        <v>1085</v>
      </c>
      <c r="M88" s="14">
        <f t="shared" ref="M88:M102" si="17">+M87+L88</f>
        <v>3255</v>
      </c>
    </row>
    <row r="89" spans="1:13" ht="19.5" customHeight="1" x14ac:dyDescent="0.3">
      <c r="A89" s="4">
        <v>0.54166666666666696</v>
      </c>
      <c r="B89" s="6">
        <v>100</v>
      </c>
      <c r="C89" s="6">
        <v>50</v>
      </c>
      <c r="D89" s="6">
        <v>5</v>
      </c>
      <c r="E89" s="13">
        <f t="shared" si="14"/>
        <v>155</v>
      </c>
      <c r="F89" s="14">
        <f t="shared" si="16"/>
        <v>620</v>
      </c>
      <c r="G89" s="18"/>
      <c r="H89" s="4">
        <v>0.54166666666666696</v>
      </c>
      <c r="I89" s="6">
        <f t="shared" si="12"/>
        <v>700</v>
      </c>
      <c r="J89" s="6">
        <f t="shared" si="13"/>
        <v>350</v>
      </c>
      <c r="K89" s="6">
        <f t="shared" si="13"/>
        <v>35</v>
      </c>
      <c r="L89" s="13">
        <f t="shared" si="15"/>
        <v>1085</v>
      </c>
      <c r="M89" s="14">
        <f t="shared" si="17"/>
        <v>4340</v>
      </c>
    </row>
    <row r="90" spans="1:13" ht="19.5" customHeight="1" x14ac:dyDescent="0.3">
      <c r="A90" s="4">
        <v>0.58333333333333404</v>
      </c>
      <c r="B90" s="6">
        <v>100</v>
      </c>
      <c r="C90" s="6">
        <v>50</v>
      </c>
      <c r="D90" s="6">
        <v>5</v>
      </c>
      <c r="E90" s="13">
        <f t="shared" si="14"/>
        <v>155</v>
      </c>
      <c r="F90" s="14">
        <f t="shared" si="16"/>
        <v>775</v>
      </c>
      <c r="G90" s="18"/>
      <c r="H90" s="4">
        <v>0.58333333333333404</v>
      </c>
      <c r="I90" s="6">
        <f t="shared" si="12"/>
        <v>700</v>
      </c>
      <c r="J90" s="6">
        <f t="shared" si="13"/>
        <v>350</v>
      </c>
      <c r="K90" s="6">
        <f t="shared" si="13"/>
        <v>35</v>
      </c>
      <c r="L90" s="13">
        <f t="shared" si="15"/>
        <v>1085</v>
      </c>
      <c r="M90" s="14">
        <f t="shared" si="17"/>
        <v>5425</v>
      </c>
    </row>
    <row r="91" spans="1:13" ht="19.5" customHeight="1" x14ac:dyDescent="0.3">
      <c r="A91" s="4">
        <v>0.625</v>
      </c>
      <c r="B91" s="6">
        <v>100</v>
      </c>
      <c r="C91" s="6">
        <v>50</v>
      </c>
      <c r="D91" s="6">
        <v>5</v>
      </c>
      <c r="E91" s="13">
        <f t="shared" si="14"/>
        <v>155</v>
      </c>
      <c r="F91" s="14">
        <f t="shared" si="16"/>
        <v>930</v>
      </c>
      <c r="G91" s="18"/>
      <c r="H91" s="4">
        <v>0.625</v>
      </c>
      <c r="I91" s="6">
        <f t="shared" si="12"/>
        <v>700</v>
      </c>
      <c r="J91" s="6">
        <f t="shared" si="13"/>
        <v>350</v>
      </c>
      <c r="K91" s="6">
        <f t="shared" si="13"/>
        <v>35</v>
      </c>
      <c r="L91" s="13">
        <f t="shared" si="15"/>
        <v>1085</v>
      </c>
      <c r="M91" s="14">
        <f t="shared" si="17"/>
        <v>6510</v>
      </c>
    </row>
    <row r="92" spans="1:13" ht="19.5" customHeight="1" x14ac:dyDescent="0.3">
      <c r="A92" s="4">
        <v>0.66666666666666696</v>
      </c>
      <c r="B92" s="6">
        <v>100</v>
      </c>
      <c r="C92" s="6">
        <v>50</v>
      </c>
      <c r="D92" s="6">
        <v>5</v>
      </c>
      <c r="E92" s="13">
        <f t="shared" si="14"/>
        <v>155</v>
      </c>
      <c r="F92" s="14">
        <f t="shared" si="16"/>
        <v>1085</v>
      </c>
      <c r="G92" s="18"/>
      <c r="H92" s="4">
        <v>0.66666666666666696</v>
      </c>
      <c r="I92" s="6">
        <f t="shared" si="12"/>
        <v>700</v>
      </c>
      <c r="J92" s="6">
        <f t="shared" si="13"/>
        <v>350</v>
      </c>
      <c r="K92" s="6">
        <f t="shared" si="13"/>
        <v>35</v>
      </c>
      <c r="L92" s="13">
        <f t="shared" si="15"/>
        <v>1085</v>
      </c>
      <c r="M92" s="14">
        <f t="shared" si="17"/>
        <v>7595</v>
      </c>
    </row>
    <row r="93" spans="1:13" ht="19.5" customHeight="1" x14ac:dyDescent="0.3">
      <c r="A93" s="4">
        <v>0.70833333333333304</v>
      </c>
      <c r="B93" s="6">
        <v>100</v>
      </c>
      <c r="C93" s="6">
        <v>50</v>
      </c>
      <c r="D93" s="6">
        <v>5</v>
      </c>
      <c r="E93" s="13">
        <f t="shared" si="14"/>
        <v>155</v>
      </c>
      <c r="F93" s="14">
        <f t="shared" si="16"/>
        <v>1240</v>
      </c>
      <c r="G93" s="18"/>
      <c r="H93" s="4">
        <v>0.70833333333333304</v>
      </c>
      <c r="I93" s="6">
        <f t="shared" si="12"/>
        <v>700</v>
      </c>
      <c r="J93" s="6">
        <f t="shared" si="13"/>
        <v>350</v>
      </c>
      <c r="K93" s="6">
        <f t="shared" si="13"/>
        <v>35</v>
      </c>
      <c r="L93" s="13">
        <f t="shared" si="15"/>
        <v>1085</v>
      </c>
      <c r="M93" s="14">
        <f t="shared" si="17"/>
        <v>8680</v>
      </c>
    </row>
    <row r="94" spans="1:13" ht="19.5" customHeight="1" x14ac:dyDescent="0.3">
      <c r="A94" s="4">
        <v>0.75</v>
      </c>
      <c r="B94" s="6">
        <v>100</v>
      </c>
      <c r="C94" s="6">
        <v>50</v>
      </c>
      <c r="D94" s="6">
        <v>5</v>
      </c>
      <c r="E94" s="13">
        <f t="shared" si="14"/>
        <v>155</v>
      </c>
      <c r="F94" s="14">
        <f t="shared" si="16"/>
        <v>1395</v>
      </c>
      <c r="G94" s="18"/>
      <c r="H94" s="4">
        <v>0.75</v>
      </c>
      <c r="I94" s="6">
        <f t="shared" si="12"/>
        <v>700</v>
      </c>
      <c r="J94" s="6">
        <f t="shared" si="13"/>
        <v>350</v>
      </c>
      <c r="K94" s="6">
        <f t="shared" si="13"/>
        <v>35</v>
      </c>
      <c r="L94" s="13">
        <f t="shared" si="15"/>
        <v>1085</v>
      </c>
      <c r="M94" s="14">
        <f t="shared" si="17"/>
        <v>9765</v>
      </c>
    </row>
    <row r="95" spans="1:13" ht="19.5" customHeight="1" x14ac:dyDescent="0.3">
      <c r="A95" s="4">
        <v>0.79166666666666696</v>
      </c>
      <c r="B95" s="6">
        <v>100</v>
      </c>
      <c r="C95" s="6">
        <v>50</v>
      </c>
      <c r="D95" s="6">
        <v>5</v>
      </c>
      <c r="E95" s="13">
        <f t="shared" si="14"/>
        <v>155</v>
      </c>
      <c r="F95" s="14">
        <f t="shared" si="16"/>
        <v>1550</v>
      </c>
      <c r="G95" s="18"/>
      <c r="H95" s="4">
        <v>0.79166666666666696</v>
      </c>
      <c r="I95" s="6">
        <f t="shared" si="12"/>
        <v>700</v>
      </c>
      <c r="J95" s="6">
        <f t="shared" si="13"/>
        <v>350</v>
      </c>
      <c r="K95" s="6">
        <f t="shared" si="13"/>
        <v>35</v>
      </c>
      <c r="L95" s="13">
        <f t="shared" si="15"/>
        <v>1085</v>
      </c>
      <c r="M95" s="14">
        <f t="shared" si="17"/>
        <v>10850</v>
      </c>
    </row>
    <row r="96" spans="1:13" ht="19.5" customHeight="1" x14ac:dyDescent="0.3">
      <c r="A96" s="4">
        <v>0.83333333333333304</v>
      </c>
      <c r="B96" s="6">
        <v>100</v>
      </c>
      <c r="C96" s="6">
        <v>50</v>
      </c>
      <c r="D96" s="6">
        <v>5</v>
      </c>
      <c r="E96" s="13">
        <f t="shared" si="14"/>
        <v>155</v>
      </c>
      <c r="F96" s="14">
        <f t="shared" si="16"/>
        <v>1705</v>
      </c>
      <c r="G96" s="18"/>
      <c r="H96" s="4">
        <v>0.83333333333333304</v>
      </c>
      <c r="I96" s="6">
        <f t="shared" si="12"/>
        <v>700</v>
      </c>
      <c r="J96" s="6">
        <f t="shared" si="13"/>
        <v>350</v>
      </c>
      <c r="K96" s="6">
        <f t="shared" si="13"/>
        <v>35</v>
      </c>
      <c r="L96" s="13">
        <f t="shared" si="15"/>
        <v>1085</v>
      </c>
      <c r="M96" s="14">
        <f t="shared" si="17"/>
        <v>11935</v>
      </c>
    </row>
    <row r="97" spans="1:14" ht="19.5" customHeight="1" x14ac:dyDescent="0.3">
      <c r="A97" s="4">
        <v>0.875</v>
      </c>
      <c r="B97" s="6">
        <v>100</v>
      </c>
      <c r="C97" s="6">
        <v>50</v>
      </c>
      <c r="D97" s="6">
        <v>5</v>
      </c>
      <c r="E97" s="13">
        <f t="shared" si="14"/>
        <v>155</v>
      </c>
      <c r="F97" s="14">
        <f t="shared" si="16"/>
        <v>1860</v>
      </c>
      <c r="G97" s="18"/>
      <c r="H97" s="4">
        <v>0.875</v>
      </c>
      <c r="I97" s="6">
        <f t="shared" si="12"/>
        <v>700</v>
      </c>
      <c r="J97" s="6">
        <f t="shared" si="13"/>
        <v>350</v>
      </c>
      <c r="K97" s="6">
        <f t="shared" si="13"/>
        <v>35</v>
      </c>
      <c r="L97" s="13">
        <f t="shared" si="15"/>
        <v>1085</v>
      </c>
      <c r="M97" s="14">
        <f t="shared" si="17"/>
        <v>13020</v>
      </c>
    </row>
    <row r="98" spans="1:14" ht="19.5" customHeight="1" x14ac:dyDescent="0.3">
      <c r="A98" s="4">
        <v>0.91666666666666696</v>
      </c>
      <c r="B98" s="6">
        <v>100</v>
      </c>
      <c r="C98" s="6">
        <v>50</v>
      </c>
      <c r="D98" s="6">
        <v>5</v>
      </c>
      <c r="E98" s="13">
        <f t="shared" si="14"/>
        <v>155</v>
      </c>
      <c r="F98" s="14">
        <f t="shared" si="16"/>
        <v>2015</v>
      </c>
      <c r="G98" s="18"/>
      <c r="H98" s="4">
        <v>0.91666666666666696</v>
      </c>
      <c r="I98" s="6">
        <f t="shared" si="12"/>
        <v>700</v>
      </c>
      <c r="J98" s="6">
        <f t="shared" si="13"/>
        <v>350</v>
      </c>
      <c r="K98" s="6">
        <f t="shared" si="13"/>
        <v>35</v>
      </c>
      <c r="L98" s="13">
        <f t="shared" si="15"/>
        <v>1085</v>
      </c>
      <c r="M98" s="14">
        <f t="shared" si="17"/>
        <v>14105</v>
      </c>
    </row>
    <row r="99" spans="1:14" ht="19.5" customHeight="1" x14ac:dyDescent="0.3">
      <c r="A99" s="4">
        <v>0.95833333333333304</v>
      </c>
      <c r="B99" s="6">
        <v>100</v>
      </c>
      <c r="C99" s="6">
        <v>50</v>
      </c>
      <c r="D99" s="6">
        <v>5</v>
      </c>
      <c r="E99" s="13">
        <f t="shared" si="14"/>
        <v>155</v>
      </c>
      <c r="F99" s="14">
        <f t="shared" si="16"/>
        <v>2170</v>
      </c>
      <c r="G99" s="18"/>
      <c r="H99" s="4">
        <v>0.95833333333333304</v>
      </c>
      <c r="I99" s="6">
        <f t="shared" si="12"/>
        <v>700</v>
      </c>
      <c r="J99" s="6">
        <f t="shared" si="13"/>
        <v>350</v>
      </c>
      <c r="K99" s="6">
        <f t="shared" si="13"/>
        <v>35</v>
      </c>
      <c r="L99" s="13">
        <f t="shared" si="15"/>
        <v>1085</v>
      </c>
      <c r="M99" s="14">
        <f t="shared" si="17"/>
        <v>15190</v>
      </c>
    </row>
    <row r="100" spans="1:14" ht="19.5" customHeight="1" x14ac:dyDescent="0.3">
      <c r="A100" s="4">
        <v>1</v>
      </c>
      <c r="B100" s="6">
        <v>100</v>
      </c>
      <c r="C100" s="6">
        <v>50</v>
      </c>
      <c r="D100" s="6">
        <v>5</v>
      </c>
      <c r="E100" s="13">
        <f t="shared" si="14"/>
        <v>155</v>
      </c>
      <c r="F100" s="14">
        <f t="shared" si="16"/>
        <v>2325</v>
      </c>
      <c r="G100" s="18"/>
      <c r="H100" s="4">
        <v>1</v>
      </c>
      <c r="I100" s="6">
        <f t="shared" si="12"/>
        <v>700</v>
      </c>
      <c r="J100" s="6">
        <f t="shared" si="13"/>
        <v>350</v>
      </c>
      <c r="K100" s="6">
        <f t="shared" si="13"/>
        <v>35</v>
      </c>
      <c r="L100" s="13">
        <f t="shared" si="15"/>
        <v>1085</v>
      </c>
      <c r="M100" s="14">
        <f t="shared" si="17"/>
        <v>16275</v>
      </c>
    </row>
    <row r="101" spans="1:14" ht="19.5" customHeight="1" x14ac:dyDescent="0.3">
      <c r="A101" s="4">
        <v>1.0416666666666701</v>
      </c>
      <c r="B101" s="6">
        <v>100</v>
      </c>
      <c r="C101" s="6">
        <v>50</v>
      </c>
      <c r="D101" s="6">
        <v>5</v>
      </c>
      <c r="E101" s="13">
        <f t="shared" si="14"/>
        <v>155</v>
      </c>
      <c r="F101" s="14">
        <f t="shared" si="16"/>
        <v>2480</v>
      </c>
      <c r="G101" s="18"/>
      <c r="H101" s="4">
        <v>1.0416666666666701</v>
      </c>
      <c r="I101" s="6">
        <f t="shared" si="12"/>
        <v>700</v>
      </c>
      <c r="J101" s="6">
        <f t="shared" si="13"/>
        <v>350</v>
      </c>
      <c r="K101" s="6">
        <f t="shared" si="13"/>
        <v>35</v>
      </c>
      <c r="L101" s="13">
        <f t="shared" si="15"/>
        <v>1085</v>
      </c>
      <c r="M101" s="14">
        <f t="shared" si="17"/>
        <v>17360</v>
      </c>
    </row>
    <row r="102" spans="1:14" ht="19.5" customHeight="1" x14ac:dyDescent="0.3">
      <c r="A102" s="4">
        <v>1.0833333333333299</v>
      </c>
      <c r="B102" s="6">
        <v>100</v>
      </c>
      <c r="C102" s="6">
        <v>50</v>
      </c>
      <c r="D102" s="6">
        <v>5</v>
      </c>
      <c r="E102" s="13">
        <f t="shared" si="14"/>
        <v>155</v>
      </c>
      <c r="F102" s="14">
        <f t="shared" si="16"/>
        <v>2635</v>
      </c>
      <c r="G102" s="18"/>
      <c r="H102" s="4">
        <v>1.0833333333333299</v>
      </c>
      <c r="I102" s="6">
        <f t="shared" si="12"/>
        <v>700</v>
      </c>
      <c r="J102" s="6">
        <f>+C24+J24+C50+J50+C76+J76+C102</f>
        <v>350</v>
      </c>
      <c r="K102" s="6">
        <f>+D24+K24+D50+K50+D76+K76+D102</f>
        <v>35</v>
      </c>
      <c r="L102" s="13">
        <f t="shared" si="15"/>
        <v>1085</v>
      </c>
      <c r="M102" s="14">
        <f t="shared" si="17"/>
        <v>18445</v>
      </c>
    </row>
    <row r="103" spans="1:14" ht="19.5" customHeight="1" x14ac:dyDescent="0.3">
      <c r="A103" s="11" t="s">
        <v>4</v>
      </c>
      <c r="B103" s="12">
        <f>SUM(B86:B102)</f>
        <v>1700</v>
      </c>
      <c r="C103" s="12">
        <f>SUM(C86:C102)</f>
        <v>850</v>
      </c>
      <c r="D103" s="12">
        <f>SUM(D86:D102)</f>
        <v>85</v>
      </c>
      <c r="E103" s="12">
        <f>SUM(E86:E102)</f>
        <v>2635</v>
      </c>
      <c r="F103" s="17">
        <f>+F102</f>
        <v>2635</v>
      </c>
      <c r="G103" s="18"/>
      <c r="H103" s="11" t="s">
        <v>4</v>
      </c>
      <c r="I103" s="12">
        <f>SUM(I86:I102)</f>
        <v>11900</v>
      </c>
      <c r="J103" s="12">
        <f>SUM(J86:J102)</f>
        <v>5950</v>
      </c>
      <c r="K103" s="12">
        <f>SUM(K86:K102)</f>
        <v>595</v>
      </c>
      <c r="L103" s="12">
        <f>SUM(L86:L102)</f>
        <v>18445</v>
      </c>
      <c r="M103" s="17">
        <f>+M102</f>
        <v>18445</v>
      </c>
    </row>
    <row r="104" spans="1:14" ht="21" customHeight="1" thickBot="1" x14ac:dyDescent="0.35">
      <c r="A104" s="30" t="s">
        <v>13</v>
      </c>
      <c r="B104" s="31">
        <f>B103/$E103</f>
        <v>0.64516129032258063</v>
      </c>
      <c r="C104" s="31">
        <f>C103/$E103</f>
        <v>0.32258064516129031</v>
      </c>
      <c r="D104" s="31">
        <f>D103/$E103</f>
        <v>3.2258064516129031E-2</v>
      </c>
      <c r="E104" s="31">
        <f>E103/$E103</f>
        <v>1</v>
      </c>
      <c r="F104" s="32"/>
      <c r="G104" s="33"/>
      <c r="H104" s="30" t="s">
        <v>13</v>
      </c>
      <c r="I104" s="31">
        <f>I103/$L103</f>
        <v>0.64516129032258063</v>
      </c>
      <c r="J104" s="31">
        <f>J103/$L103</f>
        <v>0.32258064516129031</v>
      </c>
      <c r="K104" s="31">
        <f>K103/$L103</f>
        <v>3.2258064516129031E-2</v>
      </c>
      <c r="L104" s="31">
        <f>L103/$L103</f>
        <v>1</v>
      </c>
      <c r="M104" s="32"/>
      <c r="N104" s="34"/>
    </row>
    <row r="105" spans="1:14" ht="15" thickTop="1" x14ac:dyDescent="0.3"/>
  </sheetData>
  <mergeCells count="34">
    <mergeCell ref="C1:H1"/>
    <mergeCell ref="L1:M1"/>
    <mergeCell ref="A3:F3"/>
    <mergeCell ref="H3:M3"/>
    <mergeCell ref="B4:F4"/>
    <mergeCell ref="I4:M4"/>
    <mergeCell ref="B5:F5"/>
    <mergeCell ref="I5:M5"/>
    <mergeCell ref="A6:F6"/>
    <mergeCell ref="H6:M6"/>
    <mergeCell ref="A29:F29"/>
    <mergeCell ref="H29:M29"/>
    <mergeCell ref="B30:F30"/>
    <mergeCell ref="I30:M30"/>
    <mergeCell ref="B31:F31"/>
    <mergeCell ref="I31:M31"/>
    <mergeCell ref="A32:F32"/>
    <mergeCell ref="H32:M32"/>
    <mergeCell ref="A55:F55"/>
    <mergeCell ref="H55:M55"/>
    <mergeCell ref="B56:F56"/>
    <mergeCell ref="I56:M56"/>
    <mergeCell ref="B57:F57"/>
    <mergeCell ref="I57:M57"/>
    <mergeCell ref="B83:F83"/>
    <mergeCell ref="I83:M83"/>
    <mergeCell ref="A84:F84"/>
    <mergeCell ref="H84:M84"/>
    <mergeCell ref="A58:F58"/>
    <mergeCell ref="H58:M58"/>
    <mergeCell ref="A81:F81"/>
    <mergeCell ref="H81:M81"/>
    <mergeCell ref="B82:F82"/>
    <mergeCell ref="I82:M8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93" workbookViewId="0">
      <selection activeCell="B97" sqref="B97"/>
    </sheetView>
  </sheetViews>
  <sheetFormatPr defaultRowHeight="14.4" x14ac:dyDescent="0.3"/>
  <cols>
    <col min="1" max="1" width="13.44140625" style="1" customWidth="1"/>
    <col min="2" max="3" width="9.5546875" style="1" customWidth="1"/>
    <col min="4" max="4" width="5.88671875" style="1" bestFit="1" customWidth="1"/>
    <col min="5" max="5" width="9.44140625" style="1" bestFit="1" customWidth="1"/>
    <col min="6" max="6" width="9.88671875" style="1" bestFit="1" customWidth="1"/>
    <col min="7" max="7" width="4.6640625" customWidth="1"/>
    <col min="8" max="8" width="13" customWidth="1"/>
    <col min="9" max="9" width="9" customWidth="1"/>
    <col min="11" max="11" width="9.5546875" customWidth="1"/>
    <col min="12" max="12" width="9.33203125" customWidth="1"/>
  </cols>
  <sheetData>
    <row r="1" spans="1:13" ht="21.6" thickBot="1" x14ac:dyDescent="0.35">
      <c r="A1" s="2"/>
      <c r="B1" s="25" t="s">
        <v>11</v>
      </c>
      <c r="C1" s="41"/>
      <c r="D1" s="42"/>
      <c r="E1" s="42"/>
      <c r="F1" s="42"/>
      <c r="G1" s="42"/>
      <c r="H1" s="43"/>
      <c r="J1" s="24" t="s">
        <v>10</v>
      </c>
      <c r="L1" s="51"/>
      <c r="M1" s="52"/>
    </row>
    <row r="2" spans="1:13" x14ac:dyDescent="0.3">
      <c r="G2" s="26"/>
    </row>
    <row r="3" spans="1:13" ht="29.4" thickBot="1" x14ac:dyDescent="0.35">
      <c r="A3" s="53" t="s">
        <v>9</v>
      </c>
      <c r="B3" s="53"/>
      <c r="C3" s="53"/>
      <c r="D3" s="53"/>
      <c r="E3" s="53"/>
      <c r="F3" s="53"/>
      <c r="G3" s="18"/>
      <c r="H3" s="53" t="s">
        <v>9</v>
      </c>
      <c r="I3" s="53"/>
      <c r="J3" s="53"/>
      <c r="K3" s="53"/>
      <c r="L3" s="53"/>
      <c r="M3" s="53"/>
    </row>
    <row r="4" spans="1:13" s="3" customFormat="1" ht="22.5" customHeight="1" thickTop="1" x14ac:dyDescent="0.3">
      <c r="A4" s="15" t="s">
        <v>5</v>
      </c>
      <c r="B4" s="45"/>
      <c r="C4" s="45"/>
      <c r="D4" s="45"/>
      <c r="E4" s="46"/>
      <c r="F4" s="47"/>
      <c r="G4" s="19"/>
      <c r="H4" s="15" t="s">
        <v>5</v>
      </c>
      <c r="I4" s="45"/>
      <c r="J4" s="45"/>
      <c r="K4" s="45"/>
      <c r="L4" s="46"/>
      <c r="M4" s="47"/>
    </row>
    <row r="5" spans="1:13" s="3" customFormat="1" ht="22.5" customHeight="1" x14ac:dyDescent="0.3">
      <c r="A5" s="16" t="s">
        <v>6</v>
      </c>
      <c r="B5" s="48"/>
      <c r="C5" s="48"/>
      <c r="D5" s="48"/>
      <c r="E5" s="49"/>
      <c r="F5" s="50"/>
      <c r="G5" s="19"/>
      <c r="H5" s="16" t="s">
        <v>6</v>
      </c>
      <c r="I5" s="48"/>
      <c r="J5" s="48"/>
      <c r="K5" s="48"/>
      <c r="L5" s="49"/>
      <c r="M5" s="50"/>
    </row>
    <row r="6" spans="1:13" s="3" customFormat="1" ht="22.5" customHeight="1" x14ac:dyDescent="0.3">
      <c r="A6" s="38"/>
      <c r="B6" s="39"/>
      <c r="C6" s="39"/>
      <c r="D6" s="39"/>
      <c r="E6" s="39"/>
      <c r="F6" s="40"/>
      <c r="G6" s="19"/>
      <c r="H6" s="38"/>
      <c r="I6" s="39"/>
      <c r="J6" s="39"/>
      <c r="K6" s="39"/>
      <c r="L6" s="39"/>
      <c r="M6" s="40"/>
    </row>
    <row r="7" spans="1:13" ht="22.5" customHeight="1" x14ac:dyDescent="0.3">
      <c r="A7" s="7" t="s">
        <v>0</v>
      </c>
      <c r="B7" s="8" t="s">
        <v>1</v>
      </c>
      <c r="C7" s="8" t="s">
        <v>2</v>
      </c>
      <c r="D7" s="8" t="s">
        <v>3</v>
      </c>
      <c r="E7" s="9" t="s">
        <v>7</v>
      </c>
      <c r="F7" s="10" t="s">
        <v>8</v>
      </c>
      <c r="G7" s="18"/>
      <c r="H7" s="7" t="s">
        <v>0</v>
      </c>
      <c r="I7" s="8" t="s">
        <v>1</v>
      </c>
      <c r="J7" s="8" t="s">
        <v>2</v>
      </c>
      <c r="K7" s="8" t="s">
        <v>3</v>
      </c>
      <c r="L7" s="9" t="s">
        <v>7</v>
      </c>
      <c r="M7" s="10" t="s">
        <v>8</v>
      </c>
    </row>
    <row r="8" spans="1:13" s="3" customFormat="1" ht="22.5" customHeight="1" x14ac:dyDescent="0.3">
      <c r="A8" s="4">
        <v>0.41666666666666669</v>
      </c>
      <c r="B8" s="6">
        <v>100</v>
      </c>
      <c r="C8" s="6">
        <v>50</v>
      </c>
      <c r="D8" s="6">
        <v>5</v>
      </c>
      <c r="E8" s="13">
        <f>SUM(B8:D8)</f>
        <v>155</v>
      </c>
      <c r="F8" s="14">
        <f>SUM(B8:D8)</f>
        <v>155</v>
      </c>
      <c r="G8" s="19"/>
      <c r="H8" s="4">
        <v>0.41666666666666669</v>
      </c>
      <c r="I8" s="6">
        <v>100</v>
      </c>
      <c r="J8" s="6">
        <v>50</v>
      </c>
      <c r="K8" s="6">
        <v>5</v>
      </c>
      <c r="L8" s="13">
        <f>SUM(I8:K8)</f>
        <v>155</v>
      </c>
      <c r="M8" s="14">
        <f>SUM(I8:K8)</f>
        <v>155</v>
      </c>
    </row>
    <row r="9" spans="1:13" s="3" customFormat="1" ht="22.5" customHeight="1" x14ac:dyDescent="0.3">
      <c r="A9" s="4">
        <v>0.45833333333333331</v>
      </c>
      <c r="B9" s="6">
        <v>100</v>
      </c>
      <c r="C9" s="6">
        <v>50</v>
      </c>
      <c r="D9" s="6">
        <v>5</v>
      </c>
      <c r="E9" s="13">
        <f t="shared" ref="E9:E24" si="0">SUM(B9:D9)</f>
        <v>155</v>
      </c>
      <c r="F9" s="14">
        <f>+F8+E9</f>
        <v>310</v>
      </c>
      <c r="G9" s="19"/>
      <c r="H9" s="4">
        <v>0.45833333333333331</v>
      </c>
      <c r="I9" s="6">
        <v>100</v>
      </c>
      <c r="J9" s="6">
        <v>50</v>
      </c>
      <c r="K9" s="6">
        <v>5</v>
      </c>
      <c r="L9" s="13">
        <f t="shared" ref="L9:L24" si="1">SUM(I9:K9)</f>
        <v>155</v>
      </c>
      <c r="M9" s="14">
        <f>+M8+L9</f>
        <v>310</v>
      </c>
    </row>
    <row r="10" spans="1:13" s="3" customFormat="1" ht="22.5" customHeight="1" x14ac:dyDescent="0.3">
      <c r="A10" s="4">
        <v>0.5</v>
      </c>
      <c r="B10" s="6">
        <v>100</v>
      </c>
      <c r="C10" s="6">
        <v>50</v>
      </c>
      <c r="D10" s="6">
        <v>5</v>
      </c>
      <c r="E10" s="13">
        <f t="shared" si="0"/>
        <v>155</v>
      </c>
      <c r="F10" s="14">
        <f t="shared" ref="F10:F24" si="2">+F9+E10</f>
        <v>465</v>
      </c>
      <c r="G10" s="19"/>
      <c r="H10" s="4">
        <v>0.5</v>
      </c>
      <c r="I10" s="6">
        <v>100</v>
      </c>
      <c r="J10" s="6">
        <v>50</v>
      </c>
      <c r="K10" s="6">
        <v>5</v>
      </c>
      <c r="L10" s="13">
        <f t="shared" si="1"/>
        <v>155</v>
      </c>
      <c r="M10" s="14">
        <f t="shared" ref="M10:M24" si="3">+M9+L10</f>
        <v>465</v>
      </c>
    </row>
    <row r="11" spans="1:13" s="3" customFormat="1" ht="22.5" customHeight="1" x14ac:dyDescent="0.3">
      <c r="A11" s="4">
        <v>0.54166666666666696</v>
      </c>
      <c r="B11" s="6">
        <v>100</v>
      </c>
      <c r="C11" s="6">
        <v>50</v>
      </c>
      <c r="D11" s="6">
        <v>5</v>
      </c>
      <c r="E11" s="13">
        <f t="shared" si="0"/>
        <v>155</v>
      </c>
      <c r="F11" s="14">
        <f t="shared" si="2"/>
        <v>620</v>
      </c>
      <c r="G11" s="19"/>
      <c r="H11" s="4">
        <v>0.54166666666666696</v>
      </c>
      <c r="I11" s="6">
        <v>100</v>
      </c>
      <c r="J11" s="6">
        <v>50</v>
      </c>
      <c r="K11" s="6">
        <v>5</v>
      </c>
      <c r="L11" s="13">
        <f t="shared" si="1"/>
        <v>155</v>
      </c>
      <c r="M11" s="14">
        <f t="shared" si="3"/>
        <v>620</v>
      </c>
    </row>
    <row r="12" spans="1:13" s="3" customFormat="1" ht="22.5" customHeight="1" x14ac:dyDescent="0.3">
      <c r="A12" s="4">
        <v>0.58333333333333404</v>
      </c>
      <c r="B12" s="6">
        <v>100</v>
      </c>
      <c r="C12" s="6">
        <v>50</v>
      </c>
      <c r="D12" s="6">
        <v>5</v>
      </c>
      <c r="E12" s="13">
        <f t="shared" si="0"/>
        <v>155</v>
      </c>
      <c r="F12" s="14">
        <f t="shared" si="2"/>
        <v>775</v>
      </c>
      <c r="G12" s="19"/>
      <c r="H12" s="4">
        <v>0.58333333333333404</v>
      </c>
      <c r="I12" s="6">
        <v>100</v>
      </c>
      <c r="J12" s="6">
        <v>50</v>
      </c>
      <c r="K12" s="6">
        <v>5</v>
      </c>
      <c r="L12" s="13">
        <f t="shared" si="1"/>
        <v>155</v>
      </c>
      <c r="M12" s="14">
        <f t="shared" si="3"/>
        <v>775</v>
      </c>
    </row>
    <row r="13" spans="1:13" s="3" customFormat="1" ht="22.5" customHeight="1" x14ac:dyDescent="0.3">
      <c r="A13" s="4">
        <v>0.625</v>
      </c>
      <c r="B13" s="6">
        <v>100</v>
      </c>
      <c r="C13" s="6">
        <v>50</v>
      </c>
      <c r="D13" s="6">
        <v>5</v>
      </c>
      <c r="E13" s="13">
        <f t="shared" si="0"/>
        <v>155</v>
      </c>
      <c r="F13" s="14">
        <f t="shared" si="2"/>
        <v>930</v>
      </c>
      <c r="G13" s="19"/>
      <c r="H13" s="4">
        <v>0.625</v>
      </c>
      <c r="I13" s="6">
        <v>100</v>
      </c>
      <c r="J13" s="6">
        <v>50</v>
      </c>
      <c r="K13" s="6">
        <v>5</v>
      </c>
      <c r="L13" s="13">
        <f t="shared" si="1"/>
        <v>155</v>
      </c>
      <c r="M13" s="14">
        <f t="shared" si="3"/>
        <v>930</v>
      </c>
    </row>
    <row r="14" spans="1:13" s="3" customFormat="1" ht="22.5" customHeight="1" x14ac:dyDescent="0.3">
      <c r="A14" s="4">
        <v>0.66666666666666696</v>
      </c>
      <c r="B14" s="6">
        <v>100</v>
      </c>
      <c r="C14" s="6">
        <v>50</v>
      </c>
      <c r="D14" s="6">
        <v>5</v>
      </c>
      <c r="E14" s="13">
        <f t="shared" si="0"/>
        <v>155</v>
      </c>
      <c r="F14" s="14">
        <f t="shared" si="2"/>
        <v>1085</v>
      </c>
      <c r="G14" s="19"/>
      <c r="H14" s="4">
        <v>0.66666666666666696</v>
      </c>
      <c r="I14" s="6">
        <v>100</v>
      </c>
      <c r="J14" s="6">
        <v>50</v>
      </c>
      <c r="K14" s="6">
        <v>5</v>
      </c>
      <c r="L14" s="13">
        <f t="shared" si="1"/>
        <v>155</v>
      </c>
      <c r="M14" s="14">
        <f t="shared" si="3"/>
        <v>1085</v>
      </c>
    </row>
    <row r="15" spans="1:13" s="3" customFormat="1" ht="22.5" customHeight="1" x14ac:dyDescent="0.3">
      <c r="A15" s="4">
        <v>0.70833333333333304</v>
      </c>
      <c r="B15" s="6">
        <v>100</v>
      </c>
      <c r="C15" s="6">
        <v>50</v>
      </c>
      <c r="D15" s="6">
        <v>5</v>
      </c>
      <c r="E15" s="13">
        <f t="shared" si="0"/>
        <v>155</v>
      </c>
      <c r="F15" s="14">
        <f t="shared" si="2"/>
        <v>1240</v>
      </c>
      <c r="G15" s="19"/>
      <c r="H15" s="4">
        <v>0.70833333333333304</v>
      </c>
      <c r="I15" s="6">
        <v>100</v>
      </c>
      <c r="J15" s="6">
        <v>50</v>
      </c>
      <c r="K15" s="6">
        <v>5</v>
      </c>
      <c r="L15" s="13">
        <f t="shared" si="1"/>
        <v>155</v>
      </c>
      <c r="M15" s="14">
        <f t="shared" si="3"/>
        <v>1240</v>
      </c>
    </row>
    <row r="16" spans="1:13" s="3" customFormat="1" ht="22.5" customHeight="1" x14ac:dyDescent="0.3">
      <c r="A16" s="4">
        <v>0.75</v>
      </c>
      <c r="B16" s="6">
        <v>100</v>
      </c>
      <c r="C16" s="6">
        <v>50</v>
      </c>
      <c r="D16" s="6">
        <v>5</v>
      </c>
      <c r="E16" s="13">
        <f t="shared" si="0"/>
        <v>155</v>
      </c>
      <c r="F16" s="14">
        <f t="shared" si="2"/>
        <v>1395</v>
      </c>
      <c r="G16" s="19"/>
      <c r="H16" s="4">
        <v>0.75</v>
      </c>
      <c r="I16" s="6">
        <v>100</v>
      </c>
      <c r="J16" s="6">
        <v>50</v>
      </c>
      <c r="K16" s="6">
        <v>5</v>
      </c>
      <c r="L16" s="13">
        <f t="shared" si="1"/>
        <v>155</v>
      </c>
      <c r="M16" s="14">
        <f t="shared" si="3"/>
        <v>1395</v>
      </c>
    </row>
    <row r="17" spans="1:13" s="3" customFormat="1" ht="22.5" customHeight="1" x14ac:dyDescent="0.3">
      <c r="A17" s="4">
        <v>0.79166666666666696</v>
      </c>
      <c r="B17" s="6">
        <v>100</v>
      </c>
      <c r="C17" s="6">
        <v>50</v>
      </c>
      <c r="D17" s="6">
        <v>5</v>
      </c>
      <c r="E17" s="13">
        <f t="shared" si="0"/>
        <v>155</v>
      </c>
      <c r="F17" s="14">
        <f t="shared" si="2"/>
        <v>1550</v>
      </c>
      <c r="G17" s="19"/>
      <c r="H17" s="4">
        <v>0.79166666666666696</v>
      </c>
      <c r="I17" s="6">
        <v>100</v>
      </c>
      <c r="J17" s="6">
        <v>50</v>
      </c>
      <c r="K17" s="6">
        <v>5</v>
      </c>
      <c r="L17" s="13">
        <f t="shared" si="1"/>
        <v>155</v>
      </c>
      <c r="M17" s="14">
        <f t="shared" si="3"/>
        <v>1550</v>
      </c>
    </row>
    <row r="18" spans="1:13" s="3" customFormat="1" ht="22.5" customHeight="1" x14ac:dyDescent="0.3">
      <c r="A18" s="4">
        <v>0.83333333333333304</v>
      </c>
      <c r="B18" s="6">
        <v>100</v>
      </c>
      <c r="C18" s="6">
        <v>50</v>
      </c>
      <c r="D18" s="6">
        <v>5</v>
      </c>
      <c r="E18" s="13">
        <f t="shared" si="0"/>
        <v>155</v>
      </c>
      <c r="F18" s="14">
        <f t="shared" si="2"/>
        <v>1705</v>
      </c>
      <c r="G18" s="19"/>
      <c r="H18" s="4">
        <v>0.83333333333333304</v>
      </c>
      <c r="I18" s="6">
        <v>100</v>
      </c>
      <c r="J18" s="6">
        <v>50</v>
      </c>
      <c r="K18" s="6">
        <v>5</v>
      </c>
      <c r="L18" s="13">
        <f t="shared" si="1"/>
        <v>155</v>
      </c>
      <c r="M18" s="14">
        <f t="shared" si="3"/>
        <v>1705</v>
      </c>
    </row>
    <row r="19" spans="1:13" s="3" customFormat="1" ht="22.5" customHeight="1" x14ac:dyDescent="0.3">
      <c r="A19" s="4">
        <v>0.875</v>
      </c>
      <c r="B19" s="6">
        <v>100</v>
      </c>
      <c r="C19" s="6">
        <v>50</v>
      </c>
      <c r="D19" s="6">
        <v>5</v>
      </c>
      <c r="E19" s="13">
        <f t="shared" si="0"/>
        <v>155</v>
      </c>
      <c r="F19" s="14">
        <f t="shared" si="2"/>
        <v>1860</v>
      </c>
      <c r="G19" s="19"/>
      <c r="H19" s="4">
        <v>0.875</v>
      </c>
      <c r="I19" s="6">
        <v>100</v>
      </c>
      <c r="J19" s="6">
        <v>50</v>
      </c>
      <c r="K19" s="6">
        <v>5</v>
      </c>
      <c r="L19" s="13">
        <f t="shared" si="1"/>
        <v>155</v>
      </c>
      <c r="M19" s="14">
        <f t="shared" si="3"/>
        <v>1860</v>
      </c>
    </row>
    <row r="20" spans="1:13" s="3" customFormat="1" ht="22.5" customHeight="1" x14ac:dyDescent="0.3">
      <c r="A20" s="4">
        <v>0.91666666666666696</v>
      </c>
      <c r="B20" s="6">
        <v>100</v>
      </c>
      <c r="C20" s="6">
        <v>50</v>
      </c>
      <c r="D20" s="6">
        <v>5</v>
      </c>
      <c r="E20" s="13">
        <f t="shared" si="0"/>
        <v>155</v>
      </c>
      <c r="F20" s="14">
        <f t="shared" si="2"/>
        <v>2015</v>
      </c>
      <c r="G20" s="19"/>
      <c r="H20" s="4">
        <v>0.91666666666666696</v>
      </c>
      <c r="I20" s="6">
        <v>100</v>
      </c>
      <c r="J20" s="6">
        <v>50</v>
      </c>
      <c r="K20" s="6">
        <v>5</v>
      </c>
      <c r="L20" s="13">
        <f t="shared" si="1"/>
        <v>155</v>
      </c>
      <c r="M20" s="14">
        <f t="shared" si="3"/>
        <v>2015</v>
      </c>
    </row>
    <row r="21" spans="1:13" s="3" customFormat="1" ht="22.5" customHeight="1" x14ac:dyDescent="0.3">
      <c r="A21" s="4">
        <v>0.95833333333333304</v>
      </c>
      <c r="B21" s="6">
        <v>100</v>
      </c>
      <c r="C21" s="6">
        <v>50</v>
      </c>
      <c r="D21" s="6">
        <v>5</v>
      </c>
      <c r="E21" s="13">
        <f t="shared" si="0"/>
        <v>155</v>
      </c>
      <c r="F21" s="14">
        <f t="shared" si="2"/>
        <v>2170</v>
      </c>
      <c r="G21" s="19"/>
      <c r="H21" s="4">
        <v>0.95833333333333304</v>
      </c>
      <c r="I21" s="6">
        <v>100</v>
      </c>
      <c r="J21" s="6">
        <v>50</v>
      </c>
      <c r="K21" s="6">
        <v>5</v>
      </c>
      <c r="L21" s="13">
        <f t="shared" si="1"/>
        <v>155</v>
      </c>
      <c r="M21" s="14">
        <f t="shared" si="3"/>
        <v>2170</v>
      </c>
    </row>
    <row r="22" spans="1:13" s="3" customFormat="1" ht="22.5" customHeight="1" x14ac:dyDescent="0.3">
      <c r="A22" s="4">
        <v>1</v>
      </c>
      <c r="B22" s="6">
        <v>100</v>
      </c>
      <c r="C22" s="6">
        <v>50</v>
      </c>
      <c r="D22" s="6">
        <v>5</v>
      </c>
      <c r="E22" s="13">
        <f t="shared" si="0"/>
        <v>155</v>
      </c>
      <c r="F22" s="14">
        <f t="shared" si="2"/>
        <v>2325</v>
      </c>
      <c r="G22" s="19"/>
      <c r="H22" s="4">
        <v>1</v>
      </c>
      <c r="I22" s="6">
        <v>100</v>
      </c>
      <c r="J22" s="6">
        <v>50</v>
      </c>
      <c r="K22" s="6">
        <v>5</v>
      </c>
      <c r="L22" s="13">
        <f t="shared" si="1"/>
        <v>155</v>
      </c>
      <c r="M22" s="14">
        <f t="shared" si="3"/>
        <v>2325</v>
      </c>
    </row>
    <row r="23" spans="1:13" s="3" customFormat="1" ht="22.5" customHeight="1" x14ac:dyDescent="0.3">
      <c r="A23" s="4">
        <v>1.0416666666666701</v>
      </c>
      <c r="B23" s="6">
        <v>100</v>
      </c>
      <c r="C23" s="6">
        <v>50</v>
      </c>
      <c r="D23" s="6">
        <v>5</v>
      </c>
      <c r="E23" s="13">
        <f t="shared" si="0"/>
        <v>155</v>
      </c>
      <c r="F23" s="14">
        <f t="shared" si="2"/>
        <v>2480</v>
      </c>
      <c r="G23" s="19"/>
      <c r="H23" s="4">
        <v>1.0416666666666701</v>
      </c>
      <c r="I23" s="6">
        <v>100</v>
      </c>
      <c r="J23" s="6">
        <v>50</v>
      </c>
      <c r="K23" s="6">
        <v>5</v>
      </c>
      <c r="L23" s="13">
        <f t="shared" si="1"/>
        <v>155</v>
      </c>
      <c r="M23" s="14">
        <f t="shared" si="3"/>
        <v>2480</v>
      </c>
    </row>
    <row r="24" spans="1:13" s="3" customFormat="1" ht="22.5" customHeight="1" x14ac:dyDescent="0.3">
      <c r="A24" s="4">
        <v>1.0833333333333299</v>
      </c>
      <c r="B24" s="6">
        <v>100</v>
      </c>
      <c r="C24" s="6">
        <v>50</v>
      </c>
      <c r="D24" s="6">
        <v>5</v>
      </c>
      <c r="E24" s="13">
        <f t="shared" si="0"/>
        <v>155</v>
      </c>
      <c r="F24" s="14">
        <f t="shared" si="2"/>
        <v>2635</v>
      </c>
      <c r="G24" s="19"/>
      <c r="H24" s="4">
        <v>1.0833333333333299</v>
      </c>
      <c r="I24" s="6">
        <v>100</v>
      </c>
      <c r="J24" s="6">
        <v>50</v>
      </c>
      <c r="K24" s="6">
        <v>5</v>
      </c>
      <c r="L24" s="13">
        <f t="shared" si="1"/>
        <v>155</v>
      </c>
      <c r="M24" s="14">
        <f t="shared" si="3"/>
        <v>2635</v>
      </c>
    </row>
    <row r="25" spans="1:13" s="3" customFormat="1" ht="22.5" customHeight="1" x14ac:dyDescent="0.3">
      <c r="A25" s="11" t="s">
        <v>4</v>
      </c>
      <c r="B25" s="12">
        <f>SUM(B8:B24)</f>
        <v>1700</v>
      </c>
      <c r="C25" s="12">
        <f>SUM(C8:C24)</f>
        <v>850</v>
      </c>
      <c r="D25" s="12">
        <f>SUM(D8:D24)</f>
        <v>85</v>
      </c>
      <c r="E25" s="12">
        <f>SUM(E8:E24)</f>
        <v>2635</v>
      </c>
      <c r="F25" s="17">
        <f>+F24</f>
        <v>2635</v>
      </c>
      <c r="G25" s="19"/>
      <c r="H25" s="11" t="s">
        <v>4</v>
      </c>
      <c r="I25" s="12">
        <f>SUM(I8:I24)</f>
        <v>1700</v>
      </c>
      <c r="J25" s="12">
        <f>SUM(J8:J24)</f>
        <v>850</v>
      </c>
      <c r="K25" s="12">
        <f>SUM(K8:K24)</f>
        <v>85</v>
      </c>
      <c r="L25" s="12">
        <f>SUM(L8:L24)</f>
        <v>2635</v>
      </c>
      <c r="M25" s="17">
        <f>+M24</f>
        <v>2635</v>
      </c>
    </row>
    <row r="26" spans="1:13" s="37" customFormat="1" ht="22.5" customHeight="1" thickBot="1" x14ac:dyDescent="0.35">
      <c r="A26" s="30" t="s">
        <v>13</v>
      </c>
      <c r="B26" s="31">
        <f>B25/$E25</f>
        <v>0.64516129032258063</v>
      </c>
      <c r="C26" s="31">
        <f>C25/$E25</f>
        <v>0.32258064516129031</v>
      </c>
      <c r="D26" s="31">
        <f>D25/$E25</f>
        <v>3.2258064516129031E-2</v>
      </c>
      <c r="E26" s="31">
        <f>E25/$E25</f>
        <v>1</v>
      </c>
      <c r="F26" s="35"/>
      <c r="G26" s="36"/>
      <c r="H26" s="30" t="s">
        <v>13</v>
      </c>
      <c r="I26" s="31">
        <f>I25/$L25</f>
        <v>0.64516129032258063</v>
      </c>
      <c r="J26" s="31">
        <f>J25/$L25</f>
        <v>0.32258064516129031</v>
      </c>
      <c r="K26" s="31">
        <f>K25/$L25</f>
        <v>3.2258064516129031E-2</v>
      </c>
      <c r="L26" s="31">
        <f>L25/$L25</f>
        <v>1</v>
      </c>
      <c r="M26" s="35"/>
    </row>
    <row r="27" spans="1:13" ht="22.5" customHeight="1" thickTop="1" x14ac:dyDescent="0.3">
      <c r="A27" s="20"/>
      <c r="B27" s="21"/>
      <c r="C27" s="21"/>
      <c r="D27" s="21"/>
      <c r="E27" s="21"/>
      <c r="F27" s="21"/>
      <c r="G27" s="18"/>
      <c r="H27" s="18"/>
      <c r="I27" s="18"/>
      <c r="J27" s="18"/>
      <c r="K27" s="18"/>
      <c r="L27" s="18"/>
      <c r="M27" s="18"/>
    </row>
    <row r="28" spans="1:13" ht="22.5" customHeight="1" x14ac:dyDescent="0.3">
      <c r="A28" s="21"/>
      <c r="B28" s="21"/>
      <c r="C28" s="21"/>
      <c r="D28" s="21"/>
      <c r="E28" s="21"/>
      <c r="F28" s="21"/>
      <c r="G28" s="18"/>
      <c r="H28" s="18"/>
      <c r="I28" s="18"/>
      <c r="J28" s="18"/>
      <c r="K28" s="18"/>
      <c r="L28" s="18"/>
      <c r="M28" s="18"/>
    </row>
    <row r="29" spans="1:13" ht="22.5" customHeight="1" thickBot="1" x14ac:dyDescent="0.35">
      <c r="A29" s="53" t="s">
        <v>9</v>
      </c>
      <c r="B29" s="53"/>
      <c r="C29" s="53"/>
      <c r="D29" s="53"/>
      <c r="E29" s="53"/>
      <c r="F29" s="53"/>
      <c r="G29" s="18"/>
      <c r="H29" s="53" t="s">
        <v>9</v>
      </c>
      <c r="I29" s="53"/>
      <c r="J29" s="53"/>
      <c r="K29" s="53"/>
      <c r="L29" s="53"/>
      <c r="M29" s="53"/>
    </row>
    <row r="30" spans="1:13" ht="22.5" customHeight="1" thickTop="1" x14ac:dyDescent="0.3">
      <c r="A30" s="15" t="s">
        <v>5</v>
      </c>
      <c r="B30" s="45"/>
      <c r="C30" s="45"/>
      <c r="D30" s="45"/>
      <c r="E30" s="46"/>
      <c r="F30" s="47"/>
      <c r="G30" s="18"/>
      <c r="H30" s="15" t="s">
        <v>5</v>
      </c>
      <c r="I30" s="45"/>
      <c r="J30" s="45"/>
      <c r="K30" s="45"/>
      <c r="L30" s="46"/>
      <c r="M30" s="47"/>
    </row>
    <row r="31" spans="1:13" ht="22.5" customHeight="1" x14ac:dyDescent="0.3">
      <c r="A31" s="16" t="s">
        <v>6</v>
      </c>
      <c r="B31" s="48"/>
      <c r="C31" s="48"/>
      <c r="D31" s="48"/>
      <c r="E31" s="49"/>
      <c r="F31" s="50"/>
      <c r="G31" s="18"/>
      <c r="H31" s="16" t="s">
        <v>6</v>
      </c>
      <c r="I31" s="48"/>
      <c r="J31" s="48"/>
      <c r="K31" s="48"/>
      <c r="L31" s="49"/>
      <c r="M31" s="50"/>
    </row>
    <row r="32" spans="1:13" ht="22.5" customHeight="1" x14ac:dyDescent="0.3">
      <c r="A32" s="38"/>
      <c r="B32" s="39"/>
      <c r="C32" s="39"/>
      <c r="D32" s="39"/>
      <c r="E32" s="39"/>
      <c r="F32" s="40"/>
      <c r="G32" s="18"/>
      <c r="H32" s="38"/>
      <c r="I32" s="39"/>
      <c r="J32" s="39"/>
      <c r="K32" s="39"/>
      <c r="L32" s="39"/>
      <c r="M32" s="40"/>
    </row>
    <row r="33" spans="1:13" ht="22.5" customHeight="1" x14ac:dyDescent="0.3">
      <c r="A33" s="7" t="s">
        <v>0</v>
      </c>
      <c r="B33" s="8" t="s">
        <v>1</v>
      </c>
      <c r="C33" s="8" t="s">
        <v>2</v>
      </c>
      <c r="D33" s="8" t="s">
        <v>3</v>
      </c>
      <c r="E33" s="9" t="s">
        <v>7</v>
      </c>
      <c r="F33" s="10" t="s">
        <v>8</v>
      </c>
      <c r="G33" s="18"/>
      <c r="H33" s="7" t="s">
        <v>0</v>
      </c>
      <c r="I33" s="8" t="s">
        <v>1</v>
      </c>
      <c r="J33" s="8" t="s">
        <v>2</v>
      </c>
      <c r="K33" s="8" t="s">
        <v>3</v>
      </c>
      <c r="L33" s="9" t="s">
        <v>7</v>
      </c>
      <c r="M33" s="10" t="s">
        <v>8</v>
      </c>
    </row>
    <row r="34" spans="1:13" ht="22.5" customHeight="1" x14ac:dyDescent="0.3">
      <c r="A34" s="4">
        <v>0.41666666666666669</v>
      </c>
      <c r="B34" s="6">
        <v>100</v>
      </c>
      <c r="C34" s="6">
        <v>50</v>
      </c>
      <c r="D34" s="6">
        <v>5</v>
      </c>
      <c r="E34" s="13">
        <f>SUM(B34:D34)</f>
        <v>155</v>
      </c>
      <c r="F34" s="14">
        <f>SUM(B34:D34)</f>
        <v>155</v>
      </c>
      <c r="G34" s="18"/>
      <c r="H34" s="4">
        <v>0.41666666666666669</v>
      </c>
      <c r="I34" s="6">
        <v>100</v>
      </c>
      <c r="J34" s="6">
        <v>50</v>
      </c>
      <c r="K34" s="6">
        <v>5</v>
      </c>
      <c r="L34" s="13">
        <f>SUM(I34:K34)</f>
        <v>155</v>
      </c>
      <c r="M34" s="14">
        <f>SUM(I34:K34)</f>
        <v>155</v>
      </c>
    </row>
    <row r="35" spans="1:13" ht="22.5" customHeight="1" x14ac:dyDescent="0.3">
      <c r="A35" s="4">
        <v>0.45833333333333331</v>
      </c>
      <c r="B35" s="6">
        <v>100</v>
      </c>
      <c r="C35" s="6">
        <v>50</v>
      </c>
      <c r="D35" s="6">
        <v>5</v>
      </c>
      <c r="E35" s="13">
        <f t="shared" ref="E35:E50" si="4">SUM(B35:D35)</f>
        <v>155</v>
      </c>
      <c r="F35" s="14">
        <f>+F34+E35</f>
        <v>310</v>
      </c>
      <c r="G35" s="18"/>
      <c r="H35" s="4">
        <v>0.45833333333333331</v>
      </c>
      <c r="I35" s="6">
        <v>100</v>
      </c>
      <c r="J35" s="6">
        <v>50</v>
      </c>
      <c r="K35" s="6">
        <v>5</v>
      </c>
      <c r="L35" s="13">
        <f t="shared" ref="L35:L50" si="5">SUM(I35:K35)</f>
        <v>155</v>
      </c>
      <c r="M35" s="14">
        <f>+M34+L35</f>
        <v>310</v>
      </c>
    </row>
    <row r="36" spans="1:13" ht="22.5" customHeight="1" x14ac:dyDescent="0.3">
      <c r="A36" s="4">
        <v>0.5</v>
      </c>
      <c r="B36" s="6">
        <v>100</v>
      </c>
      <c r="C36" s="6">
        <v>50</v>
      </c>
      <c r="D36" s="6">
        <v>5</v>
      </c>
      <c r="E36" s="13">
        <f t="shared" si="4"/>
        <v>155</v>
      </c>
      <c r="F36" s="14">
        <f t="shared" ref="F36:F50" si="6">+F35+E36</f>
        <v>465</v>
      </c>
      <c r="G36" s="18"/>
      <c r="H36" s="4">
        <v>0.5</v>
      </c>
      <c r="I36" s="6">
        <v>100</v>
      </c>
      <c r="J36" s="6">
        <v>50</v>
      </c>
      <c r="K36" s="6">
        <v>5</v>
      </c>
      <c r="L36" s="13">
        <f t="shared" si="5"/>
        <v>155</v>
      </c>
      <c r="M36" s="14">
        <f t="shared" ref="M36:M50" si="7">+M35+L36</f>
        <v>465</v>
      </c>
    </row>
    <row r="37" spans="1:13" ht="22.5" customHeight="1" x14ac:dyDescent="0.3">
      <c r="A37" s="4">
        <v>0.54166666666666696</v>
      </c>
      <c r="B37" s="6">
        <v>100</v>
      </c>
      <c r="C37" s="6">
        <v>50</v>
      </c>
      <c r="D37" s="6">
        <v>5</v>
      </c>
      <c r="E37" s="13">
        <f t="shared" si="4"/>
        <v>155</v>
      </c>
      <c r="F37" s="14">
        <f t="shared" si="6"/>
        <v>620</v>
      </c>
      <c r="G37" s="18"/>
      <c r="H37" s="4">
        <v>0.54166666666666696</v>
      </c>
      <c r="I37" s="6">
        <v>100</v>
      </c>
      <c r="J37" s="6">
        <v>50</v>
      </c>
      <c r="K37" s="6">
        <v>5</v>
      </c>
      <c r="L37" s="13">
        <f t="shared" si="5"/>
        <v>155</v>
      </c>
      <c r="M37" s="14">
        <f t="shared" si="7"/>
        <v>620</v>
      </c>
    </row>
    <row r="38" spans="1:13" ht="22.5" customHeight="1" x14ac:dyDescent="0.3">
      <c r="A38" s="4">
        <v>0.58333333333333404</v>
      </c>
      <c r="B38" s="6">
        <v>100</v>
      </c>
      <c r="C38" s="6">
        <v>50</v>
      </c>
      <c r="D38" s="6">
        <v>5</v>
      </c>
      <c r="E38" s="13">
        <f t="shared" si="4"/>
        <v>155</v>
      </c>
      <c r="F38" s="14">
        <f t="shared" si="6"/>
        <v>775</v>
      </c>
      <c r="G38" s="18"/>
      <c r="H38" s="4">
        <v>0.58333333333333404</v>
      </c>
      <c r="I38" s="6">
        <v>100</v>
      </c>
      <c r="J38" s="6">
        <v>50</v>
      </c>
      <c r="K38" s="6">
        <v>5</v>
      </c>
      <c r="L38" s="13">
        <f t="shared" si="5"/>
        <v>155</v>
      </c>
      <c r="M38" s="14">
        <f t="shared" si="7"/>
        <v>775</v>
      </c>
    </row>
    <row r="39" spans="1:13" ht="22.5" customHeight="1" x14ac:dyDescent="0.3">
      <c r="A39" s="4">
        <v>0.625</v>
      </c>
      <c r="B39" s="6">
        <v>100</v>
      </c>
      <c r="C39" s="6">
        <v>50</v>
      </c>
      <c r="D39" s="6">
        <v>5</v>
      </c>
      <c r="E39" s="13">
        <f t="shared" si="4"/>
        <v>155</v>
      </c>
      <c r="F39" s="14">
        <f t="shared" si="6"/>
        <v>930</v>
      </c>
      <c r="G39" s="18"/>
      <c r="H39" s="4">
        <v>0.625</v>
      </c>
      <c r="I39" s="6">
        <v>100</v>
      </c>
      <c r="J39" s="6">
        <v>50</v>
      </c>
      <c r="K39" s="6">
        <v>5</v>
      </c>
      <c r="L39" s="13">
        <f t="shared" si="5"/>
        <v>155</v>
      </c>
      <c r="M39" s="14">
        <f t="shared" si="7"/>
        <v>930</v>
      </c>
    </row>
    <row r="40" spans="1:13" ht="22.5" customHeight="1" x14ac:dyDescent="0.3">
      <c r="A40" s="4">
        <v>0.66666666666666696</v>
      </c>
      <c r="B40" s="6">
        <v>100</v>
      </c>
      <c r="C40" s="6">
        <v>50</v>
      </c>
      <c r="D40" s="6">
        <v>5</v>
      </c>
      <c r="E40" s="13">
        <f t="shared" si="4"/>
        <v>155</v>
      </c>
      <c r="F40" s="14">
        <f t="shared" si="6"/>
        <v>1085</v>
      </c>
      <c r="G40" s="18"/>
      <c r="H40" s="4">
        <v>0.66666666666666696</v>
      </c>
      <c r="I40" s="6">
        <v>100</v>
      </c>
      <c r="J40" s="6">
        <v>50</v>
      </c>
      <c r="K40" s="6">
        <v>5</v>
      </c>
      <c r="L40" s="13">
        <f t="shared" si="5"/>
        <v>155</v>
      </c>
      <c r="M40" s="14">
        <f t="shared" si="7"/>
        <v>1085</v>
      </c>
    </row>
    <row r="41" spans="1:13" ht="22.5" customHeight="1" x14ac:dyDescent="0.3">
      <c r="A41" s="4">
        <v>0.70833333333333304</v>
      </c>
      <c r="B41" s="6">
        <v>100</v>
      </c>
      <c r="C41" s="6">
        <v>50</v>
      </c>
      <c r="D41" s="6">
        <v>5</v>
      </c>
      <c r="E41" s="13">
        <f t="shared" si="4"/>
        <v>155</v>
      </c>
      <c r="F41" s="14">
        <f t="shared" si="6"/>
        <v>1240</v>
      </c>
      <c r="G41" s="18"/>
      <c r="H41" s="4">
        <v>0.70833333333333304</v>
      </c>
      <c r="I41" s="6">
        <v>100</v>
      </c>
      <c r="J41" s="6">
        <v>50</v>
      </c>
      <c r="K41" s="6">
        <v>5</v>
      </c>
      <c r="L41" s="13">
        <f t="shared" si="5"/>
        <v>155</v>
      </c>
      <c r="M41" s="14">
        <f t="shared" si="7"/>
        <v>1240</v>
      </c>
    </row>
    <row r="42" spans="1:13" ht="22.5" customHeight="1" x14ac:dyDescent="0.3">
      <c r="A42" s="4">
        <v>0.75</v>
      </c>
      <c r="B42" s="6">
        <v>100</v>
      </c>
      <c r="C42" s="6">
        <v>50</v>
      </c>
      <c r="D42" s="6">
        <v>5</v>
      </c>
      <c r="E42" s="13">
        <f t="shared" si="4"/>
        <v>155</v>
      </c>
      <c r="F42" s="14">
        <f t="shared" si="6"/>
        <v>1395</v>
      </c>
      <c r="G42" s="18"/>
      <c r="H42" s="4">
        <v>0.75</v>
      </c>
      <c r="I42" s="6">
        <v>100</v>
      </c>
      <c r="J42" s="6">
        <v>50</v>
      </c>
      <c r="K42" s="6">
        <v>5</v>
      </c>
      <c r="L42" s="13">
        <f t="shared" si="5"/>
        <v>155</v>
      </c>
      <c r="M42" s="14">
        <f t="shared" si="7"/>
        <v>1395</v>
      </c>
    </row>
    <row r="43" spans="1:13" ht="22.5" customHeight="1" x14ac:dyDescent="0.3">
      <c r="A43" s="4">
        <v>0.79166666666666696</v>
      </c>
      <c r="B43" s="6">
        <v>100</v>
      </c>
      <c r="C43" s="6">
        <v>50</v>
      </c>
      <c r="D43" s="6">
        <v>5</v>
      </c>
      <c r="E43" s="13">
        <f t="shared" si="4"/>
        <v>155</v>
      </c>
      <c r="F43" s="14">
        <f t="shared" si="6"/>
        <v>1550</v>
      </c>
      <c r="G43" s="18"/>
      <c r="H43" s="4">
        <v>0.79166666666666696</v>
      </c>
      <c r="I43" s="6">
        <v>100</v>
      </c>
      <c r="J43" s="6">
        <v>50</v>
      </c>
      <c r="K43" s="6">
        <v>5</v>
      </c>
      <c r="L43" s="13">
        <f t="shared" si="5"/>
        <v>155</v>
      </c>
      <c r="M43" s="14">
        <f t="shared" si="7"/>
        <v>1550</v>
      </c>
    </row>
    <row r="44" spans="1:13" ht="22.5" customHeight="1" x14ac:dyDescent="0.3">
      <c r="A44" s="4">
        <v>0.83333333333333304</v>
      </c>
      <c r="B44" s="6">
        <v>100</v>
      </c>
      <c r="C44" s="6">
        <v>50</v>
      </c>
      <c r="D44" s="6">
        <v>5</v>
      </c>
      <c r="E44" s="13">
        <f t="shared" si="4"/>
        <v>155</v>
      </c>
      <c r="F44" s="14">
        <f t="shared" si="6"/>
        <v>1705</v>
      </c>
      <c r="G44" s="18"/>
      <c r="H44" s="4">
        <v>0.83333333333333304</v>
      </c>
      <c r="I44" s="6">
        <v>100</v>
      </c>
      <c r="J44" s="6">
        <v>50</v>
      </c>
      <c r="K44" s="6">
        <v>5</v>
      </c>
      <c r="L44" s="13">
        <f t="shared" si="5"/>
        <v>155</v>
      </c>
      <c r="M44" s="14">
        <f t="shared" si="7"/>
        <v>1705</v>
      </c>
    </row>
    <row r="45" spans="1:13" ht="22.5" customHeight="1" x14ac:dyDescent="0.3">
      <c r="A45" s="4">
        <v>0.875</v>
      </c>
      <c r="B45" s="6">
        <v>100</v>
      </c>
      <c r="C45" s="6">
        <v>50</v>
      </c>
      <c r="D45" s="6">
        <v>5</v>
      </c>
      <c r="E45" s="13">
        <f t="shared" si="4"/>
        <v>155</v>
      </c>
      <c r="F45" s="14">
        <f t="shared" si="6"/>
        <v>1860</v>
      </c>
      <c r="G45" s="18"/>
      <c r="H45" s="4">
        <v>0.875</v>
      </c>
      <c r="I45" s="6">
        <v>100</v>
      </c>
      <c r="J45" s="6">
        <v>50</v>
      </c>
      <c r="K45" s="6">
        <v>5</v>
      </c>
      <c r="L45" s="13">
        <f t="shared" si="5"/>
        <v>155</v>
      </c>
      <c r="M45" s="14">
        <f t="shared" si="7"/>
        <v>1860</v>
      </c>
    </row>
    <row r="46" spans="1:13" ht="22.5" customHeight="1" x14ac:dyDescent="0.3">
      <c r="A46" s="4">
        <v>0.91666666666666696</v>
      </c>
      <c r="B46" s="6">
        <v>100</v>
      </c>
      <c r="C46" s="6">
        <v>50</v>
      </c>
      <c r="D46" s="6">
        <v>5</v>
      </c>
      <c r="E46" s="13">
        <f t="shared" si="4"/>
        <v>155</v>
      </c>
      <c r="F46" s="14">
        <f t="shared" si="6"/>
        <v>2015</v>
      </c>
      <c r="G46" s="18"/>
      <c r="H46" s="4">
        <v>0.91666666666666696</v>
      </c>
      <c r="I46" s="6">
        <v>100</v>
      </c>
      <c r="J46" s="6">
        <v>50</v>
      </c>
      <c r="K46" s="6">
        <v>5</v>
      </c>
      <c r="L46" s="13">
        <f t="shared" si="5"/>
        <v>155</v>
      </c>
      <c r="M46" s="14">
        <f t="shared" si="7"/>
        <v>2015</v>
      </c>
    </row>
    <row r="47" spans="1:13" ht="22.5" customHeight="1" x14ac:dyDescent="0.3">
      <c r="A47" s="4">
        <v>0.95833333333333304</v>
      </c>
      <c r="B47" s="6">
        <v>100</v>
      </c>
      <c r="C47" s="6">
        <v>50</v>
      </c>
      <c r="D47" s="6">
        <v>5</v>
      </c>
      <c r="E47" s="13">
        <f t="shared" si="4"/>
        <v>155</v>
      </c>
      <c r="F47" s="14">
        <f t="shared" si="6"/>
        <v>2170</v>
      </c>
      <c r="G47" s="18"/>
      <c r="H47" s="4">
        <v>0.95833333333333304</v>
      </c>
      <c r="I47" s="6">
        <v>100</v>
      </c>
      <c r="J47" s="6">
        <v>50</v>
      </c>
      <c r="K47" s="6">
        <v>5</v>
      </c>
      <c r="L47" s="13">
        <f t="shared" si="5"/>
        <v>155</v>
      </c>
      <c r="M47" s="14">
        <f t="shared" si="7"/>
        <v>2170</v>
      </c>
    </row>
    <row r="48" spans="1:13" ht="22.5" customHeight="1" x14ac:dyDescent="0.3">
      <c r="A48" s="4">
        <v>1</v>
      </c>
      <c r="B48" s="6">
        <v>100</v>
      </c>
      <c r="C48" s="6">
        <v>50</v>
      </c>
      <c r="D48" s="6">
        <v>5</v>
      </c>
      <c r="E48" s="13">
        <f t="shared" si="4"/>
        <v>155</v>
      </c>
      <c r="F48" s="14">
        <f t="shared" si="6"/>
        <v>2325</v>
      </c>
      <c r="G48" s="18"/>
      <c r="H48" s="4">
        <v>1</v>
      </c>
      <c r="I48" s="6">
        <v>100</v>
      </c>
      <c r="J48" s="6">
        <v>50</v>
      </c>
      <c r="K48" s="6">
        <v>5</v>
      </c>
      <c r="L48" s="13">
        <f t="shared" si="5"/>
        <v>155</v>
      </c>
      <c r="M48" s="14">
        <f t="shared" si="7"/>
        <v>2325</v>
      </c>
    </row>
    <row r="49" spans="1:13" ht="22.5" customHeight="1" x14ac:dyDescent="0.3">
      <c r="A49" s="4">
        <v>1.0416666666666701</v>
      </c>
      <c r="B49" s="6">
        <v>100</v>
      </c>
      <c r="C49" s="6">
        <v>50</v>
      </c>
      <c r="D49" s="6">
        <v>5</v>
      </c>
      <c r="E49" s="13">
        <f t="shared" si="4"/>
        <v>155</v>
      </c>
      <c r="F49" s="14">
        <f t="shared" si="6"/>
        <v>2480</v>
      </c>
      <c r="G49" s="18"/>
      <c r="H49" s="4">
        <v>1.0416666666666701</v>
      </c>
      <c r="I49" s="6">
        <v>100</v>
      </c>
      <c r="J49" s="6">
        <v>50</v>
      </c>
      <c r="K49" s="6">
        <v>5</v>
      </c>
      <c r="L49" s="13">
        <f t="shared" si="5"/>
        <v>155</v>
      </c>
      <c r="M49" s="14">
        <f t="shared" si="7"/>
        <v>2480</v>
      </c>
    </row>
    <row r="50" spans="1:13" ht="22.5" customHeight="1" x14ac:dyDescent="0.3">
      <c r="A50" s="4">
        <v>1.0833333333333299</v>
      </c>
      <c r="B50" s="6">
        <v>100</v>
      </c>
      <c r="C50" s="6">
        <v>50</v>
      </c>
      <c r="D50" s="6">
        <v>5</v>
      </c>
      <c r="E50" s="13">
        <f t="shared" si="4"/>
        <v>155</v>
      </c>
      <c r="F50" s="14">
        <f t="shared" si="6"/>
        <v>2635</v>
      </c>
      <c r="G50" s="18"/>
      <c r="H50" s="4">
        <v>1.0833333333333299</v>
      </c>
      <c r="I50" s="6">
        <v>100</v>
      </c>
      <c r="J50" s="6">
        <v>50</v>
      </c>
      <c r="K50" s="6">
        <v>5</v>
      </c>
      <c r="L50" s="13">
        <f t="shared" si="5"/>
        <v>155</v>
      </c>
      <c r="M50" s="14">
        <f t="shared" si="7"/>
        <v>2635</v>
      </c>
    </row>
    <row r="51" spans="1:13" ht="22.5" customHeight="1" x14ac:dyDescent="0.3">
      <c r="A51" s="11" t="s">
        <v>4</v>
      </c>
      <c r="B51" s="12">
        <f>SUM(B34:B50)</f>
        <v>1700</v>
      </c>
      <c r="C51" s="12">
        <f>SUM(C34:C50)</f>
        <v>850</v>
      </c>
      <c r="D51" s="12">
        <f>SUM(D34:D50)</f>
        <v>85</v>
      </c>
      <c r="E51" s="12">
        <f>SUM(E34:E50)</f>
        <v>2635</v>
      </c>
      <c r="F51" s="17">
        <f>+F50</f>
        <v>2635</v>
      </c>
      <c r="G51" s="18"/>
      <c r="H51" s="11" t="s">
        <v>4</v>
      </c>
      <c r="I51" s="12">
        <f>SUM(I34:I50)</f>
        <v>1700</v>
      </c>
      <c r="J51" s="12">
        <f>SUM(J34:J50)</f>
        <v>850</v>
      </c>
      <c r="K51" s="12">
        <f>SUM(K34:K50)</f>
        <v>85</v>
      </c>
      <c r="L51" s="12">
        <f>SUM(L34:L50)</f>
        <v>2635</v>
      </c>
      <c r="M51" s="17">
        <f>+M50</f>
        <v>2635</v>
      </c>
    </row>
    <row r="52" spans="1:13" s="34" customFormat="1" ht="22.5" customHeight="1" thickBot="1" x14ac:dyDescent="0.35">
      <c r="A52" s="30" t="s">
        <v>13</v>
      </c>
      <c r="B52" s="31">
        <f>B51/$E51</f>
        <v>0.64516129032258063</v>
      </c>
      <c r="C52" s="31">
        <f>C51/$E51</f>
        <v>0.32258064516129031</v>
      </c>
      <c r="D52" s="31">
        <f>D51/$E51</f>
        <v>3.2258064516129031E-2</v>
      </c>
      <c r="E52" s="31">
        <f>E51/$E51</f>
        <v>1</v>
      </c>
      <c r="F52" s="35"/>
      <c r="G52" s="33"/>
      <c r="H52" s="30" t="s">
        <v>13</v>
      </c>
      <c r="I52" s="31">
        <f>I51/$L51</f>
        <v>0.64516129032258063</v>
      </c>
      <c r="J52" s="31">
        <f>J51/$L51</f>
        <v>0.32258064516129031</v>
      </c>
      <c r="K52" s="31">
        <f>K51/$L51</f>
        <v>3.2258064516129031E-2</v>
      </c>
      <c r="L52" s="31">
        <f>L51/$L51</f>
        <v>1</v>
      </c>
      <c r="M52" s="32"/>
    </row>
    <row r="53" spans="1:13" ht="22.5" customHeight="1" thickTop="1" x14ac:dyDescent="0.3">
      <c r="A53" s="23"/>
      <c r="B53" s="23"/>
      <c r="C53" s="23"/>
      <c r="D53" s="23"/>
      <c r="E53" s="23"/>
      <c r="F53" s="23"/>
      <c r="G53" s="22"/>
      <c r="H53" s="22"/>
      <c r="I53" s="22"/>
      <c r="J53" s="22"/>
      <c r="K53" s="22"/>
      <c r="L53" s="22"/>
      <c r="M53" s="22"/>
    </row>
    <row r="54" spans="1:13" ht="22.5" customHeight="1" x14ac:dyDescent="0.3">
      <c r="A54" s="23"/>
      <c r="B54" s="23"/>
      <c r="C54" s="23"/>
      <c r="D54" s="23"/>
      <c r="E54" s="23"/>
      <c r="F54" s="23"/>
      <c r="G54" s="22"/>
      <c r="H54" s="22"/>
      <c r="I54" s="22"/>
      <c r="J54" s="22"/>
      <c r="K54" s="22"/>
      <c r="L54" s="22"/>
      <c r="M54" s="22"/>
    </row>
    <row r="55" spans="1:13" ht="22.5" customHeight="1" thickBot="1" x14ac:dyDescent="0.35">
      <c r="A55" s="53" t="s">
        <v>9</v>
      </c>
      <c r="B55" s="53"/>
      <c r="C55" s="53"/>
      <c r="D55" s="53"/>
      <c r="E55" s="53"/>
      <c r="F55" s="53"/>
      <c r="G55" s="18"/>
      <c r="H55" s="53" t="s">
        <v>9</v>
      </c>
      <c r="I55" s="53"/>
      <c r="J55" s="53"/>
      <c r="K55" s="53"/>
      <c r="L55" s="53"/>
      <c r="M55" s="53"/>
    </row>
    <row r="56" spans="1:13" ht="22.5" customHeight="1" thickTop="1" x14ac:dyDescent="0.3">
      <c r="A56" s="15" t="s">
        <v>5</v>
      </c>
      <c r="B56" s="45"/>
      <c r="C56" s="45"/>
      <c r="D56" s="45"/>
      <c r="E56" s="46"/>
      <c r="F56" s="47"/>
      <c r="G56" s="18"/>
      <c r="H56" s="15" t="s">
        <v>5</v>
      </c>
      <c r="I56" s="45"/>
      <c r="J56" s="45"/>
      <c r="K56" s="45"/>
      <c r="L56" s="46"/>
      <c r="M56" s="47"/>
    </row>
    <row r="57" spans="1:13" ht="22.5" customHeight="1" x14ac:dyDescent="0.3">
      <c r="A57" s="16" t="s">
        <v>6</v>
      </c>
      <c r="B57" s="48"/>
      <c r="C57" s="48"/>
      <c r="D57" s="48"/>
      <c r="E57" s="49"/>
      <c r="F57" s="50"/>
      <c r="G57" s="18"/>
      <c r="H57" s="16" t="s">
        <v>6</v>
      </c>
      <c r="I57" s="48"/>
      <c r="J57" s="48"/>
      <c r="K57" s="48"/>
      <c r="L57" s="49"/>
      <c r="M57" s="50"/>
    </row>
    <row r="58" spans="1:13" ht="22.5" customHeight="1" x14ac:dyDescent="0.3">
      <c r="A58" s="38"/>
      <c r="B58" s="39"/>
      <c r="C58" s="39"/>
      <c r="D58" s="39"/>
      <c r="E58" s="39"/>
      <c r="F58" s="40"/>
      <c r="G58" s="18"/>
      <c r="H58" s="38"/>
      <c r="I58" s="39"/>
      <c r="J58" s="39"/>
      <c r="K58" s="39"/>
      <c r="L58" s="39"/>
      <c r="M58" s="40"/>
    </row>
    <row r="59" spans="1:13" ht="22.5" customHeight="1" x14ac:dyDescent="0.3">
      <c r="A59" s="7" t="s">
        <v>0</v>
      </c>
      <c r="B59" s="8" t="s">
        <v>1</v>
      </c>
      <c r="C59" s="8" t="s">
        <v>2</v>
      </c>
      <c r="D59" s="8" t="s">
        <v>3</v>
      </c>
      <c r="E59" s="9" t="s">
        <v>7</v>
      </c>
      <c r="F59" s="10" t="s">
        <v>8</v>
      </c>
      <c r="G59" s="18"/>
      <c r="H59" s="7" t="s">
        <v>0</v>
      </c>
      <c r="I59" s="8" t="s">
        <v>1</v>
      </c>
      <c r="J59" s="8" t="s">
        <v>2</v>
      </c>
      <c r="K59" s="8" t="s">
        <v>3</v>
      </c>
      <c r="L59" s="9" t="s">
        <v>7</v>
      </c>
      <c r="M59" s="10" t="s">
        <v>8</v>
      </c>
    </row>
    <row r="60" spans="1:13" ht="22.5" customHeight="1" x14ac:dyDescent="0.3">
      <c r="A60" s="4">
        <v>0.41666666666666669</v>
      </c>
      <c r="B60" s="6">
        <v>100</v>
      </c>
      <c r="C60" s="6">
        <v>50</v>
      </c>
      <c r="D60" s="6">
        <v>5</v>
      </c>
      <c r="E60" s="13">
        <f>SUM(B60:D60)</f>
        <v>155</v>
      </c>
      <c r="F60" s="14">
        <f>SUM(B60:D60)</f>
        <v>155</v>
      </c>
      <c r="G60" s="18"/>
      <c r="H60" s="4">
        <v>0.41666666666666669</v>
      </c>
      <c r="I60" s="6">
        <v>100</v>
      </c>
      <c r="J60" s="6">
        <v>50</v>
      </c>
      <c r="K60" s="6">
        <v>5</v>
      </c>
      <c r="L60" s="13">
        <f>SUM(I60:K60)</f>
        <v>155</v>
      </c>
      <c r="M60" s="14">
        <f>SUM(I60:K60)</f>
        <v>155</v>
      </c>
    </row>
    <row r="61" spans="1:13" ht="22.5" customHeight="1" x14ac:dyDescent="0.3">
      <c r="A61" s="4">
        <v>0.45833333333333331</v>
      </c>
      <c r="B61" s="6">
        <v>100</v>
      </c>
      <c r="C61" s="6">
        <v>50</v>
      </c>
      <c r="D61" s="6">
        <v>5</v>
      </c>
      <c r="E61" s="13">
        <f t="shared" ref="E61:E76" si="8">SUM(B61:D61)</f>
        <v>155</v>
      </c>
      <c r="F61" s="14">
        <f>+F60+E61</f>
        <v>310</v>
      </c>
      <c r="G61" s="18"/>
      <c r="H61" s="4">
        <v>0.45833333333333331</v>
      </c>
      <c r="I61" s="6">
        <v>100</v>
      </c>
      <c r="J61" s="6">
        <v>50</v>
      </c>
      <c r="K61" s="6">
        <v>5</v>
      </c>
      <c r="L61" s="13">
        <f t="shared" ref="L61:L76" si="9">SUM(I61:K61)</f>
        <v>155</v>
      </c>
      <c r="M61" s="14">
        <f>+M60+L61</f>
        <v>310</v>
      </c>
    </row>
    <row r="62" spans="1:13" ht="22.5" customHeight="1" x14ac:dyDescent="0.3">
      <c r="A62" s="4">
        <v>0.5</v>
      </c>
      <c r="B62" s="6">
        <v>100</v>
      </c>
      <c r="C62" s="6">
        <v>50</v>
      </c>
      <c r="D62" s="6">
        <v>5</v>
      </c>
      <c r="E62" s="13">
        <f t="shared" si="8"/>
        <v>155</v>
      </c>
      <c r="F62" s="14">
        <f t="shared" ref="F62:F76" si="10">+F61+E62</f>
        <v>465</v>
      </c>
      <c r="G62" s="18"/>
      <c r="H62" s="4">
        <v>0.5</v>
      </c>
      <c r="I62" s="6">
        <v>100</v>
      </c>
      <c r="J62" s="6">
        <v>50</v>
      </c>
      <c r="K62" s="6">
        <v>5</v>
      </c>
      <c r="L62" s="13">
        <f t="shared" si="9"/>
        <v>155</v>
      </c>
      <c r="M62" s="14">
        <f t="shared" ref="M62:M76" si="11">+M61+L62</f>
        <v>465</v>
      </c>
    </row>
    <row r="63" spans="1:13" ht="22.5" customHeight="1" x14ac:dyDescent="0.3">
      <c r="A63" s="4">
        <v>0.54166666666666696</v>
      </c>
      <c r="B63" s="6">
        <v>100</v>
      </c>
      <c r="C63" s="6">
        <v>50</v>
      </c>
      <c r="D63" s="6">
        <v>5</v>
      </c>
      <c r="E63" s="13">
        <f t="shared" si="8"/>
        <v>155</v>
      </c>
      <c r="F63" s="14">
        <f t="shared" si="10"/>
        <v>620</v>
      </c>
      <c r="G63" s="18"/>
      <c r="H63" s="4">
        <v>0.54166666666666696</v>
      </c>
      <c r="I63" s="6">
        <v>100</v>
      </c>
      <c r="J63" s="6">
        <v>50</v>
      </c>
      <c r="K63" s="6">
        <v>5</v>
      </c>
      <c r="L63" s="13">
        <f t="shared" si="9"/>
        <v>155</v>
      </c>
      <c r="M63" s="14">
        <f t="shared" si="11"/>
        <v>620</v>
      </c>
    </row>
    <row r="64" spans="1:13" ht="22.5" customHeight="1" x14ac:dyDescent="0.3">
      <c r="A64" s="4">
        <v>0.58333333333333404</v>
      </c>
      <c r="B64" s="6">
        <v>100</v>
      </c>
      <c r="C64" s="6">
        <v>50</v>
      </c>
      <c r="D64" s="6">
        <v>5</v>
      </c>
      <c r="E64" s="13">
        <f t="shared" si="8"/>
        <v>155</v>
      </c>
      <c r="F64" s="14">
        <f t="shared" si="10"/>
        <v>775</v>
      </c>
      <c r="G64" s="18"/>
      <c r="H64" s="4">
        <v>0.58333333333333404</v>
      </c>
      <c r="I64" s="6">
        <v>100</v>
      </c>
      <c r="J64" s="6">
        <v>50</v>
      </c>
      <c r="K64" s="6">
        <v>5</v>
      </c>
      <c r="L64" s="13">
        <f t="shared" si="9"/>
        <v>155</v>
      </c>
      <c r="M64" s="14">
        <f t="shared" si="11"/>
        <v>775</v>
      </c>
    </row>
    <row r="65" spans="1:13" ht="22.5" customHeight="1" x14ac:dyDescent="0.3">
      <c r="A65" s="4">
        <v>0.625</v>
      </c>
      <c r="B65" s="6">
        <v>100</v>
      </c>
      <c r="C65" s="6">
        <v>50</v>
      </c>
      <c r="D65" s="6">
        <v>5</v>
      </c>
      <c r="E65" s="13">
        <f t="shared" si="8"/>
        <v>155</v>
      </c>
      <c r="F65" s="14">
        <f t="shared" si="10"/>
        <v>930</v>
      </c>
      <c r="G65" s="18"/>
      <c r="H65" s="4">
        <v>0.625</v>
      </c>
      <c r="I65" s="6">
        <v>100</v>
      </c>
      <c r="J65" s="6">
        <v>50</v>
      </c>
      <c r="K65" s="6">
        <v>5</v>
      </c>
      <c r="L65" s="13">
        <f t="shared" si="9"/>
        <v>155</v>
      </c>
      <c r="M65" s="14">
        <f t="shared" si="11"/>
        <v>930</v>
      </c>
    </row>
    <row r="66" spans="1:13" ht="22.5" customHeight="1" x14ac:dyDescent="0.3">
      <c r="A66" s="4">
        <v>0.66666666666666696</v>
      </c>
      <c r="B66" s="6">
        <v>100</v>
      </c>
      <c r="C66" s="6">
        <v>50</v>
      </c>
      <c r="D66" s="6">
        <v>5</v>
      </c>
      <c r="E66" s="13">
        <f t="shared" si="8"/>
        <v>155</v>
      </c>
      <c r="F66" s="14">
        <f t="shared" si="10"/>
        <v>1085</v>
      </c>
      <c r="G66" s="18"/>
      <c r="H66" s="4">
        <v>0.66666666666666696</v>
      </c>
      <c r="I66" s="6">
        <v>100</v>
      </c>
      <c r="J66" s="6">
        <v>50</v>
      </c>
      <c r="K66" s="6">
        <v>5</v>
      </c>
      <c r="L66" s="13">
        <f t="shared" si="9"/>
        <v>155</v>
      </c>
      <c r="M66" s="14">
        <f t="shared" si="11"/>
        <v>1085</v>
      </c>
    </row>
    <row r="67" spans="1:13" ht="22.5" customHeight="1" x14ac:dyDescent="0.3">
      <c r="A67" s="4">
        <v>0.70833333333333304</v>
      </c>
      <c r="B67" s="6">
        <v>100</v>
      </c>
      <c r="C67" s="6">
        <v>50</v>
      </c>
      <c r="D67" s="6">
        <v>5</v>
      </c>
      <c r="E67" s="13">
        <f t="shared" si="8"/>
        <v>155</v>
      </c>
      <c r="F67" s="14">
        <f t="shared" si="10"/>
        <v>1240</v>
      </c>
      <c r="G67" s="18"/>
      <c r="H67" s="4">
        <v>0.70833333333333304</v>
      </c>
      <c r="I67" s="6">
        <v>100</v>
      </c>
      <c r="J67" s="6">
        <v>50</v>
      </c>
      <c r="K67" s="6">
        <v>5</v>
      </c>
      <c r="L67" s="13">
        <f t="shared" si="9"/>
        <v>155</v>
      </c>
      <c r="M67" s="14">
        <f t="shared" si="11"/>
        <v>1240</v>
      </c>
    </row>
    <row r="68" spans="1:13" ht="22.5" customHeight="1" x14ac:dyDescent="0.3">
      <c r="A68" s="4">
        <v>0.75</v>
      </c>
      <c r="B68" s="6">
        <v>100</v>
      </c>
      <c r="C68" s="6">
        <v>50</v>
      </c>
      <c r="D68" s="6">
        <v>5</v>
      </c>
      <c r="E68" s="13">
        <f t="shared" si="8"/>
        <v>155</v>
      </c>
      <c r="F68" s="14">
        <f t="shared" si="10"/>
        <v>1395</v>
      </c>
      <c r="G68" s="18"/>
      <c r="H68" s="4">
        <v>0.75</v>
      </c>
      <c r="I68" s="6">
        <v>100</v>
      </c>
      <c r="J68" s="6">
        <v>50</v>
      </c>
      <c r="K68" s="6">
        <v>5</v>
      </c>
      <c r="L68" s="13">
        <f t="shared" si="9"/>
        <v>155</v>
      </c>
      <c r="M68" s="14">
        <f t="shared" si="11"/>
        <v>1395</v>
      </c>
    </row>
    <row r="69" spans="1:13" ht="22.5" customHeight="1" x14ac:dyDescent="0.3">
      <c r="A69" s="4">
        <v>0.79166666666666696</v>
      </c>
      <c r="B69" s="6">
        <v>100</v>
      </c>
      <c r="C69" s="6">
        <v>50</v>
      </c>
      <c r="D69" s="6">
        <v>5</v>
      </c>
      <c r="E69" s="13">
        <f t="shared" si="8"/>
        <v>155</v>
      </c>
      <c r="F69" s="14">
        <f t="shared" si="10"/>
        <v>1550</v>
      </c>
      <c r="G69" s="18"/>
      <c r="H69" s="4">
        <v>0.79166666666666696</v>
      </c>
      <c r="I69" s="6">
        <v>100</v>
      </c>
      <c r="J69" s="6">
        <v>50</v>
      </c>
      <c r="K69" s="6">
        <v>5</v>
      </c>
      <c r="L69" s="13">
        <f t="shared" si="9"/>
        <v>155</v>
      </c>
      <c r="M69" s="14">
        <f t="shared" si="11"/>
        <v>1550</v>
      </c>
    </row>
    <row r="70" spans="1:13" ht="22.5" customHeight="1" x14ac:dyDescent="0.3">
      <c r="A70" s="4">
        <v>0.83333333333333304</v>
      </c>
      <c r="B70" s="6">
        <v>100</v>
      </c>
      <c r="C70" s="6">
        <v>50</v>
      </c>
      <c r="D70" s="6">
        <v>5</v>
      </c>
      <c r="E70" s="13">
        <f t="shared" si="8"/>
        <v>155</v>
      </c>
      <c r="F70" s="14">
        <f t="shared" si="10"/>
        <v>1705</v>
      </c>
      <c r="G70" s="18"/>
      <c r="H70" s="4">
        <v>0.83333333333333304</v>
      </c>
      <c r="I70" s="6">
        <v>100</v>
      </c>
      <c r="J70" s="6">
        <v>50</v>
      </c>
      <c r="K70" s="6">
        <v>5</v>
      </c>
      <c r="L70" s="13">
        <f t="shared" si="9"/>
        <v>155</v>
      </c>
      <c r="M70" s="14">
        <f t="shared" si="11"/>
        <v>1705</v>
      </c>
    </row>
    <row r="71" spans="1:13" ht="22.5" customHeight="1" x14ac:dyDescent="0.3">
      <c r="A71" s="4">
        <v>0.875</v>
      </c>
      <c r="B71" s="6">
        <v>100</v>
      </c>
      <c r="C71" s="6">
        <v>50</v>
      </c>
      <c r="D71" s="6">
        <v>5</v>
      </c>
      <c r="E71" s="13">
        <f t="shared" si="8"/>
        <v>155</v>
      </c>
      <c r="F71" s="14">
        <f t="shared" si="10"/>
        <v>1860</v>
      </c>
      <c r="G71" s="18"/>
      <c r="H71" s="4">
        <v>0.875</v>
      </c>
      <c r="I71" s="6">
        <v>100</v>
      </c>
      <c r="J71" s="6">
        <v>50</v>
      </c>
      <c r="K71" s="6">
        <v>5</v>
      </c>
      <c r="L71" s="13">
        <f t="shared" si="9"/>
        <v>155</v>
      </c>
      <c r="M71" s="14">
        <f t="shared" si="11"/>
        <v>1860</v>
      </c>
    </row>
    <row r="72" spans="1:13" ht="22.5" customHeight="1" x14ac:dyDescent="0.3">
      <c r="A72" s="4">
        <v>0.91666666666666696</v>
      </c>
      <c r="B72" s="6">
        <v>100</v>
      </c>
      <c r="C72" s="6">
        <v>50</v>
      </c>
      <c r="D72" s="6">
        <v>5</v>
      </c>
      <c r="E72" s="13">
        <f t="shared" si="8"/>
        <v>155</v>
      </c>
      <c r="F72" s="14">
        <f t="shared" si="10"/>
        <v>2015</v>
      </c>
      <c r="G72" s="18"/>
      <c r="H72" s="4">
        <v>0.91666666666666696</v>
      </c>
      <c r="I72" s="6">
        <v>100</v>
      </c>
      <c r="J72" s="6">
        <v>50</v>
      </c>
      <c r="K72" s="6">
        <v>5</v>
      </c>
      <c r="L72" s="13">
        <f t="shared" si="9"/>
        <v>155</v>
      </c>
      <c r="M72" s="14">
        <f t="shared" si="11"/>
        <v>2015</v>
      </c>
    </row>
    <row r="73" spans="1:13" ht="22.5" customHeight="1" x14ac:dyDescent="0.3">
      <c r="A73" s="4">
        <v>0.95833333333333304</v>
      </c>
      <c r="B73" s="6">
        <v>100</v>
      </c>
      <c r="C73" s="6">
        <v>50</v>
      </c>
      <c r="D73" s="6">
        <v>5</v>
      </c>
      <c r="E73" s="13">
        <f t="shared" si="8"/>
        <v>155</v>
      </c>
      <c r="F73" s="14">
        <f t="shared" si="10"/>
        <v>2170</v>
      </c>
      <c r="G73" s="18"/>
      <c r="H73" s="4">
        <v>0.95833333333333304</v>
      </c>
      <c r="I73" s="6">
        <v>100</v>
      </c>
      <c r="J73" s="6">
        <v>50</v>
      </c>
      <c r="K73" s="6">
        <v>5</v>
      </c>
      <c r="L73" s="13">
        <f t="shared" si="9"/>
        <v>155</v>
      </c>
      <c r="M73" s="14">
        <f t="shared" si="11"/>
        <v>2170</v>
      </c>
    </row>
    <row r="74" spans="1:13" ht="22.5" customHeight="1" x14ac:dyDescent="0.3">
      <c r="A74" s="4">
        <v>1</v>
      </c>
      <c r="B74" s="6">
        <v>100</v>
      </c>
      <c r="C74" s="6">
        <v>50</v>
      </c>
      <c r="D74" s="6">
        <v>5</v>
      </c>
      <c r="E74" s="13">
        <f t="shared" si="8"/>
        <v>155</v>
      </c>
      <c r="F74" s="14">
        <f t="shared" si="10"/>
        <v>2325</v>
      </c>
      <c r="G74" s="18"/>
      <c r="H74" s="4">
        <v>1</v>
      </c>
      <c r="I74" s="6">
        <v>100</v>
      </c>
      <c r="J74" s="6">
        <v>50</v>
      </c>
      <c r="K74" s="6">
        <v>5</v>
      </c>
      <c r="L74" s="13">
        <f t="shared" si="9"/>
        <v>155</v>
      </c>
      <c r="M74" s="14">
        <f t="shared" si="11"/>
        <v>2325</v>
      </c>
    </row>
    <row r="75" spans="1:13" ht="22.5" customHeight="1" x14ac:dyDescent="0.3">
      <c r="A75" s="4">
        <v>1.0416666666666701</v>
      </c>
      <c r="B75" s="6">
        <v>100</v>
      </c>
      <c r="C75" s="6">
        <v>50</v>
      </c>
      <c r="D75" s="6">
        <v>5</v>
      </c>
      <c r="E75" s="13">
        <f t="shared" si="8"/>
        <v>155</v>
      </c>
      <c r="F75" s="14">
        <f t="shared" si="10"/>
        <v>2480</v>
      </c>
      <c r="G75" s="18"/>
      <c r="H75" s="4">
        <v>1.0416666666666701</v>
      </c>
      <c r="I75" s="6">
        <v>100</v>
      </c>
      <c r="J75" s="6">
        <v>50</v>
      </c>
      <c r="K75" s="6">
        <v>5</v>
      </c>
      <c r="L75" s="13">
        <f t="shared" si="9"/>
        <v>155</v>
      </c>
      <c r="M75" s="14">
        <f t="shared" si="11"/>
        <v>2480</v>
      </c>
    </row>
    <row r="76" spans="1:13" ht="22.5" customHeight="1" x14ac:dyDescent="0.3">
      <c r="A76" s="4">
        <v>1.0833333333333299</v>
      </c>
      <c r="B76" s="6">
        <v>100</v>
      </c>
      <c r="C76" s="6">
        <v>50</v>
      </c>
      <c r="D76" s="6">
        <v>5</v>
      </c>
      <c r="E76" s="13">
        <f t="shared" si="8"/>
        <v>155</v>
      </c>
      <c r="F76" s="14">
        <f t="shared" si="10"/>
        <v>2635</v>
      </c>
      <c r="G76" s="18"/>
      <c r="H76" s="4">
        <v>1.0833333333333299</v>
      </c>
      <c r="I76" s="6">
        <v>100</v>
      </c>
      <c r="J76" s="6">
        <v>50</v>
      </c>
      <c r="K76" s="6">
        <v>5</v>
      </c>
      <c r="L76" s="13">
        <f t="shared" si="9"/>
        <v>155</v>
      </c>
      <c r="M76" s="14">
        <f t="shared" si="11"/>
        <v>2635</v>
      </c>
    </row>
    <row r="77" spans="1:13" ht="22.5" customHeight="1" x14ac:dyDescent="0.3">
      <c r="A77" s="11" t="s">
        <v>4</v>
      </c>
      <c r="B77" s="12">
        <f>SUM(B60:B76)</f>
        <v>1700</v>
      </c>
      <c r="C77" s="12">
        <f>SUM(C60:C76)</f>
        <v>850</v>
      </c>
      <c r="D77" s="12">
        <f>SUM(D60:D76)</f>
        <v>85</v>
      </c>
      <c r="E77" s="12">
        <f>SUM(E60:E76)</f>
        <v>2635</v>
      </c>
      <c r="F77" s="17">
        <f>+F76</f>
        <v>2635</v>
      </c>
      <c r="G77" s="18"/>
      <c r="H77" s="11" t="s">
        <v>4</v>
      </c>
      <c r="I77" s="12">
        <f>SUM(I60:I76)</f>
        <v>1700</v>
      </c>
      <c r="J77" s="12">
        <f>SUM(J60:J76)</f>
        <v>850</v>
      </c>
      <c r="K77" s="12">
        <f>SUM(K60:K76)</f>
        <v>85</v>
      </c>
      <c r="L77" s="12">
        <f>SUM(L60:L76)</f>
        <v>2635</v>
      </c>
      <c r="M77" s="17">
        <f>+M76</f>
        <v>2635</v>
      </c>
    </row>
    <row r="78" spans="1:13" ht="22.5" customHeight="1" thickBot="1" x14ac:dyDescent="0.35">
      <c r="A78" s="27" t="s">
        <v>13</v>
      </c>
      <c r="B78" s="29">
        <f>B77/$E77</f>
        <v>0.64516129032258063</v>
      </c>
      <c r="C78" s="29">
        <f>C77/$E77</f>
        <v>0.32258064516129031</v>
      </c>
      <c r="D78" s="29">
        <f>D77/$E77</f>
        <v>3.2258064516129031E-2</v>
      </c>
      <c r="E78" s="29">
        <f>E77/$E77</f>
        <v>1</v>
      </c>
      <c r="F78" s="28"/>
      <c r="G78" s="18"/>
      <c r="H78" s="27" t="s">
        <v>13</v>
      </c>
      <c r="I78" s="29">
        <f>I77/$L77</f>
        <v>0.64516129032258063</v>
      </c>
      <c r="J78" s="29">
        <f>J77/$L77</f>
        <v>0.32258064516129031</v>
      </c>
      <c r="K78" s="29">
        <f>K77/$L77</f>
        <v>3.2258064516129031E-2</v>
      </c>
      <c r="L78" s="29">
        <f>L77/$L77</f>
        <v>1</v>
      </c>
      <c r="M78" s="5"/>
    </row>
    <row r="79" spans="1:13" ht="22.5" customHeight="1" thickTop="1" x14ac:dyDescent="0.3">
      <c r="A79" s="21"/>
      <c r="B79" s="21"/>
      <c r="C79" s="21"/>
      <c r="D79" s="21"/>
      <c r="E79" s="21"/>
      <c r="F79" s="21"/>
      <c r="G79" s="18"/>
      <c r="H79" s="18"/>
      <c r="I79" s="18"/>
      <c r="J79" s="18"/>
      <c r="K79" s="18"/>
      <c r="L79" s="18"/>
      <c r="M79" s="18"/>
    </row>
    <row r="80" spans="1:13" ht="22.5" customHeight="1" x14ac:dyDescent="0.3">
      <c r="A80" s="21"/>
      <c r="B80" s="21"/>
      <c r="C80" s="21"/>
      <c r="D80" s="21"/>
      <c r="E80" s="21"/>
      <c r="F80" s="21"/>
      <c r="G80" s="18"/>
      <c r="H80" s="18"/>
      <c r="I80" s="18"/>
      <c r="J80" s="18"/>
      <c r="K80" s="18"/>
      <c r="L80" s="18"/>
      <c r="M80" s="18"/>
    </row>
    <row r="81" spans="1:13" ht="22.5" customHeight="1" thickBot="1" x14ac:dyDescent="0.35">
      <c r="A81" s="53" t="s">
        <v>9</v>
      </c>
      <c r="B81" s="53"/>
      <c r="C81" s="53"/>
      <c r="D81" s="53"/>
      <c r="E81" s="53"/>
      <c r="F81" s="53"/>
      <c r="G81" s="18"/>
      <c r="H81" s="44" t="s">
        <v>12</v>
      </c>
      <c r="I81" s="44"/>
      <c r="J81" s="44"/>
      <c r="K81" s="44"/>
      <c r="L81" s="44"/>
      <c r="M81" s="44"/>
    </row>
    <row r="82" spans="1:13" ht="22.5" customHeight="1" thickTop="1" x14ac:dyDescent="0.3">
      <c r="A82" s="15" t="s">
        <v>5</v>
      </c>
      <c r="B82" s="45"/>
      <c r="C82" s="45"/>
      <c r="D82" s="45"/>
      <c r="E82" s="46"/>
      <c r="F82" s="47"/>
      <c r="G82" s="18"/>
      <c r="H82" s="15" t="s">
        <v>10</v>
      </c>
      <c r="I82" s="45">
        <f>L1</f>
        <v>0</v>
      </c>
      <c r="J82" s="45"/>
      <c r="K82" s="45"/>
      <c r="L82" s="46"/>
      <c r="M82" s="47"/>
    </row>
    <row r="83" spans="1:13" ht="22.5" customHeight="1" x14ac:dyDescent="0.3">
      <c r="A83" s="16" t="s">
        <v>6</v>
      </c>
      <c r="B83" s="48"/>
      <c r="C83" s="48"/>
      <c r="D83" s="48"/>
      <c r="E83" s="49"/>
      <c r="F83" s="50"/>
      <c r="G83" s="18"/>
      <c r="H83" s="16"/>
      <c r="I83" s="48"/>
      <c r="J83" s="48"/>
      <c r="K83" s="48"/>
      <c r="L83" s="49"/>
      <c r="M83" s="50"/>
    </row>
    <row r="84" spans="1:13" ht="22.5" customHeight="1" x14ac:dyDescent="0.3">
      <c r="A84" s="38"/>
      <c r="B84" s="39"/>
      <c r="C84" s="39"/>
      <c r="D84" s="39"/>
      <c r="E84" s="39"/>
      <c r="F84" s="40"/>
      <c r="G84" s="18"/>
      <c r="H84" s="38"/>
      <c r="I84" s="39"/>
      <c r="J84" s="39"/>
      <c r="K84" s="39"/>
      <c r="L84" s="39"/>
      <c r="M84" s="40"/>
    </row>
    <row r="85" spans="1:13" ht="22.5" customHeight="1" x14ac:dyDescent="0.3">
      <c r="A85" s="7" t="s">
        <v>0</v>
      </c>
      <c r="B85" s="8" t="s">
        <v>1</v>
      </c>
      <c r="C85" s="8" t="s">
        <v>2</v>
      </c>
      <c r="D85" s="8" t="s">
        <v>3</v>
      </c>
      <c r="E85" s="9" t="s">
        <v>7</v>
      </c>
      <c r="F85" s="10" t="s">
        <v>8</v>
      </c>
      <c r="G85" s="18"/>
      <c r="H85" s="7" t="s">
        <v>0</v>
      </c>
      <c r="I85" s="8" t="s">
        <v>1</v>
      </c>
      <c r="J85" s="8" t="s">
        <v>2</v>
      </c>
      <c r="K85" s="8" t="s">
        <v>3</v>
      </c>
      <c r="L85" s="9" t="s">
        <v>7</v>
      </c>
      <c r="M85" s="10" t="s">
        <v>8</v>
      </c>
    </row>
    <row r="86" spans="1:13" ht="22.5" customHeight="1" x14ac:dyDescent="0.3">
      <c r="A86" s="4">
        <v>0.41666666666666669</v>
      </c>
      <c r="B86" s="6">
        <v>100</v>
      </c>
      <c r="C86" s="6">
        <v>50</v>
      </c>
      <c r="D86" s="6">
        <v>5</v>
      </c>
      <c r="E86" s="13">
        <f>SUM(B86:D86)</f>
        <v>155</v>
      </c>
      <c r="F86" s="14">
        <f>SUM(B86:D86)</f>
        <v>155</v>
      </c>
      <c r="G86" s="18"/>
      <c r="H86" s="4">
        <v>0.41666666666666669</v>
      </c>
      <c r="I86" s="6">
        <f t="shared" ref="I86:I102" si="12">+B8+I8+B34+I34+B60+I60+B86</f>
        <v>700</v>
      </c>
      <c r="J86" s="6">
        <f t="shared" ref="J86:K101" si="13">+C8+J8+C34+J34+C60+J60+C86</f>
        <v>350</v>
      </c>
      <c r="K86" s="6">
        <f t="shared" si="13"/>
        <v>35</v>
      </c>
      <c r="L86" s="13">
        <f>SUM(I86:K86)</f>
        <v>1085</v>
      </c>
      <c r="M86" s="14">
        <f>SUM(I86:K86)</f>
        <v>1085</v>
      </c>
    </row>
    <row r="87" spans="1:13" ht="22.5" customHeight="1" x14ac:dyDescent="0.3">
      <c r="A87" s="4">
        <v>0.45833333333333331</v>
      </c>
      <c r="B87" s="6">
        <v>100</v>
      </c>
      <c r="C87" s="6">
        <v>50</v>
      </c>
      <c r="D87" s="6">
        <v>5</v>
      </c>
      <c r="E87" s="13">
        <f t="shared" ref="E87:E102" si="14">SUM(B87:D87)</f>
        <v>155</v>
      </c>
      <c r="F87" s="14">
        <f>+F86+E87</f>
        <v>310</v>
      </c>
      <c r="G87" s="18"/>
      <c r="H87" s="4">
        <v>0.45833333333333331</v>
      </c>
      <c r="I87" s="6">
        <f t="shared" si="12"/>
        <v>700</v>
      </c>
      <c r="J87" s="6">
        <f t="shared" si="13"/>
        <v>350</v>
      </c>
      <c r="K87" s="6">
        <f t="shared" si="13"/>
        <v>35</v>
      </c>
      <c r="L87" s="13">
        <f t="shared" ref="L87:L102" si="15">SUM(I87:K87)</f>
        <v>1085</v>
      </c>
      <c r="M87" s="14">
        <f>+M86+L87</f>
        <v>2170</v>
      </c>
    </row>
    <row r="88" spans="1:13" ht="22.5" customHeight="1" x14ac:dyDescent="0.3">
      <c r="A88" s="4">
        <v>0.5</v>
      </c>
      <c r="B88" s="6">
        <v>100</v>
      </c>
      <c r="C88" s="6">
        <v>50</v>
      </c>
      <c r="D88" s="6">
        <v>5</v>
      </c>
      <c r="E88" s="13">
        <f t="shared" si="14"/>
        <v>155</v>
      </c>
      <c r="F88" s="14">
        <f t="shared" ref="F88:F102" si="16">+F87+E88</f>
        <v>465</v>
      </c>
      <c r="G88" s="18"/>
      <c r="H88" s="4">
        <v>0.5</v>
      </c>
      <c r="I88" s="6">
        <f t="shared" si="12"/>
        <v>700</v>
      </c>
      <c r="J88" s="6">
        <f t="shared" si="13"/>
        <v>350</v>
      </c>
      <c r="K88" s="6">
        <f t="shared" si="13"/>
        <v>35</v>
      </c>
      <c r="L88" s="13">
        <f t="shared" si="15"/>
        <v>1085</v>
      </c>
      <c r="M88" s="14">
        <f t="shared" ref="M88:M102" si="17">+M87+L88</f>
        <v>3255</v>
      </c>
    </row>
    <row r="89" spans="1:13" ht="22.5" customHeight="1" x14ac:dyDescent="0.3">
      <c r="A89" s="4">
        <v>0.54166666666666696</v>
      </c>
      <c r="B89" s="6">
        <v>100</v>
      </c>
      <c r="C89" s="6">
        <v>50</v>
      </c>
      <c r="D89" s="6">
        <v>5</v>
      </c>
      <c r="E89" s="13">
        <f t="shared" si="14"/>
        <v>155</v>
      </c>
      <c r="F89" s="14">
        <f t="shared" si="16"/>
        <v>620</v>
      </c>
      <c r="G89" s="18"/>
      <c r="H89" s="4">
        <v>0.54166666666666696</v>
      </c>
      <c r="I89" s="6">
        <f t="shared" si="12"/>
        <v>700</v>
      </c>
      <c r="J89" s="6">
        <f t="shared" si="13"/>
        <v>350</v>
      </c>
      <c r="K89" s="6">
        <f t="shared" si="13"/>
        <v>35</v>
      </c>
      <c r="L89" s="13">
        <f t="shared" si="15"/>
        <v>1085</v>
      </c>
      <c r="M89" s="14">
        <f t="shared" si="17"/>
        <v>4340</v>
      </c>
    </row>
    <row r="90" spans="1:13" ht="22.5" customHeight="1" x14ac:dyDescent="0.3">
      <c r="A90" s="4">
        <v>0.58333333333333404</v>
      </c>
      <c r="B90" s="6">
        <v>100</v>
      </c>
      <c r="C90" s="6">
        <v>50</v>
      </c>
      <c r="D90" s="6">
        <v>5</v>
      </c>
      <c r="E90" s="13">
        <f t="shared" si="14"/>
        <v>155</v>
      </c>
      <c r="F90" s="14">
        <f t="shared" si="16"/>
        <v>775</v>
      </c>
      <c r="G90" s="18"/>
      <c r="H90" s="4">
        <v>0.58333333333333404</v>
      </c>
      <c r="I90" s="6">
        <f t="shared" si="12"/>
        <v>700</v>
      </c>
      <c r="J90" s="6">
        <f t="shared" si="13"/>
        <v>350</v>
      </c>
      <c r="K90" s="6">
        <f t="shared" si="13"/>
        <v>35</v>
      </c>
      <c r="L90" s="13">
        <f t="shared" si="15"/>
        <v>1085</v>
      </c>
      <c r="M90" s="14">
        <f t="shared" si="17"/>
        <v>5425</v>
      </c>
    </row>
    <row r="91" spans="1:13" ht="22.5" customHeight="1" x14ac:dyDescent="0.3">
      <c r="A91" s="4">
        <v>0.625</v>
      </c>
      <c r="B91" s="6">
        <v>100</v>
      </c>
      <c r="C91" s="6">
        <v>50</v>
      </c>
      <c r="D91" s="6">
        <v>5</v>
      </c>
      <c r="E91" s="13">
        <f t="shared" si="14"/>
        <v>155</v>
      </c>
      <c r="F91" s="14">
        <f t="shared" si="16"/>
        <v>930</v>
      </c>
      <c r="G91" s="18"/>
      <c r="H91" s="4">
        <v>0.625</v>
      </c>
      <c r="I91" s="6">
        <f t="shared" si="12"/>
        <v>700</v>
      </c>
      <c r="J91" s="6">
        <f t="shared" si="13"/>
        <v>350</v>
      </c>
      <c r="K91" s="6">
        <f t="shared" si="13"/>
        <v>35</v>
      </c>
      <c r="L91" s="13">
        <f t="shared" si="15"/>
        <v>1085</v>
      </c>
      <c r="M91" s="14">
        <f t="shared" si="17"/>
        <v>6510</v>
      </c>
    </row>
    <row r="92" spans="1:13" ht="22.5" customHeight="1" x14ac:dyDescent="0.3">
      <c r="A92" s="4">
        <v>0.66666666666666696</v>
      </c>
      <c r="B92" s="6">
        <v>100</v>
      </c>
      <c r="C92" s="6">
        <v>50</v>
      </c>
      <c r="D92" s="6">
        <v>5</v>
      </c>
      <c r="E92" s="13">
        <f t="shared" si="14"/>
        <v>155</v>
      </c>
      <c r="F92" s="14">
        <f t="shared" si="16"/>
        <v>1085</v>
      </c>
      <c r="G92" s="18"/>
      <c r="H92" s="4">
        <v>0.66666666666666696</v>
      </c>
      <c r="I92" s="6">
        <f t="shared" si="12"/>
        <v>700</v>
      </c>
      <c r="J92" s="6">
        <f t="shared" si="13"/>
        <v>350</v>
      </c>
      <c r="K92" s="6">
        <f t="shared" si="13"/>
        <v>35</v>
      </c>
      <c r="L92" s="13">
        <f t="shared" si="15"/>
        <v>1085</v>
      </c>
      <c r="M92" s="14">
        <f t="shared" si="17"/>
        <v>7595</v>
      </c>
    </row>
    <row r="93" spans="1:13" ht="22.5" customHeight="1" x14ac:dyDescent="0.3">
      <c r="A93" s="4">
        <v>0.70833333333333304</v>
      </c>
      <c r="B93" s="6">
        <v>100</v>
      </c>
      <c r="C93" s="6">
        <v>50</v>
      </c>
      <c r="D93" s="6">
        <v>5</v>
      </c>
      <c r="E93" s="13">
        <f t="shared" si="14"/>
        <v>155</v>
      </c>
      <c r="F93" s="14">
        <f t="shared" si="16"/>
        <v>1240</v>
      </c>
      <c r="G93" s="18"/>
      <c r="H93" s="4">
        <v>0.70833333333333304</v>
      </c>
      <c r="I93" s="6">
        <f t="shared" si="12"/>
        <v>700</v>
      </c>
      <c r="J93" s="6">
        <f t="shared" si="13"/>
        <v>350</v>
      </c>
      <c r="K93" s="6">
        <f t="shared" si="13"/>
        <v>35</v>
      </c>
      <c r="L93" s="13">
        <f t="shared" si="15"/>
        <v>1085</v>
      </c>
      <c r="M93" s="14">
        <f t="shared" si="17"/>
        <v>8680</v>
      </c>
    </row>
    <row r="94" spans="1:13" ht="22.5" customHeight="1" x14ac:dyDescent="0.3">
      <c r="A94" s="4">
        <v>0.75</v>
      </c>
      <c r="B94" s="6">
        <v>100</v>
      </c>
      <c r="C94" s="6">
        <v>50</v>
      </c>
      <c r="D94" s="6">
        <v>5</v>
      </c>
      <c r="E94" s="13">
        <f t="shared" si="14"/>
        <v>155</v>
      </c>
      <c r="F94" s="14">
        <f t="shared" si="16"/>
        <v>1395</v>
      </c>
      <c r="G94" s="18"/>
      <c r="H94" s="4">
        <v>0.75</v>
      </c>
      <c r="I94" s="6">
        <f t="shared" si="12"/>
        <v>700</v>
      </c>
      <c r="J94" s="6">
        <f t="shared" si="13"/>
        <v>350</v>
      </c>
      <c r="K94" s="6">
        <f t="shared" si="13"/>
        <v>35</v>
      </c>
      <c r="L94" s="13">
        <f t="shared" si="15"/>
        <v>1085</v>
      </c>
      <c r="M94" s="14">
        <f t="shared" si="17"/>
        <v>9765</v>
      </c>
    </row>
    <row r="95" spans="1:13" ht="22.5" customHeight="1" x14ac:dyDescent="0.3">
      <c r="A95" s="4">
        <v>0.79166666666666696</v>
      </c>
      <c r="B95" s="6">
        <v>100</v>
      </c>
      <c r="C95" s="6">
        <v>50</v>
      </c>
      <c r="D95" s="6">
        <v>5</v>
      </c>
      <c r="E95" s="13">
        <f t="shared" si="14"/>
        <v>155</v>
      </c>
      <c r="F95" s="14">
        <f t="shared" si="16"/>
        <v>1550</v>
      </c>
      <c r="G95" s="18"/>
      <c r="H95" s="4">
        <v>0.79166666666666696</v>
      </c>
      <c r="I95" s="6">
        <f t="shared" si="12"/>
        <v>700</v>
      </c>
      <c r="J95" s="6">
        <f t="shared" si="13"/>
        <v>350</v>
      </c>
      <c r="K95" s="6">
        <f t="shared" si="13"/>
        <v>35</v>
      </c>
      <c r="L95" s="13">
        <f t="shared" si="15"/>
        <v>1085</v>
      </c>
      <c r="M95" s="14">
        <f t="shared" si="17"/>
        <v>10850</v>
      </c>
    </row>
    <row r="96" spans="1:13" ht="22.5" customHeight="1" x14ac:dyDescent="0.3">
      <c r="A96" s="4">
        <v>0.83333333333333304</v>
      </c>
      <c r="B96" s="6">
        <v>100</v>
      </c>
      <c r="C96" s="6">
        <v>50</v>
      </c>
      <c r="D96" s="6">
        <v>5</v>
      </c>
      <c r="E96" s="13">
        <f t="shared" si="14"/>
        <v>155</v>
      </c>
      <c r="F96" s="14">
        <f t="shared" si="16"/>
        <v>1705</v>
      </c>
      <c r="G96" s="18"/>
      <c r="H96" s="4">
        <v>0.83333333333333304</v>
      </c>
      <c r="I96" s="6">
        <f t="shared" si="12"/>
        <v>700</v>
      </c>
      <c r="J96" s="6">
        <f t="shared" si="13"/>
        <v>350</v>
      </c>
      <c r="K96" s="6">
        <f t="shared" si="13"/>
        <v>35</v>
      </c>
      <c r="L96" s="13">
        <f t="shared" si="15"/>
        <v>1085</v>
      </c>
      <c r="M96" s="14">
        <f t="shared" si="17"/>
        <v>11935</v>
      </c>
    </row>
    <row r="97" spans="1:14" ht="22.5" customHeight="1" x14ac:dyDescent="0.3">
      <c r="A97" s="4">
        <v>0.875</v>
      </c>
      <c r="B97" s="6">
        <v>100</v>
      </c>
      <c r="C97" s="6">
        <v>50</v>
      </c>
      <c r="D97" s="6">
        <v>5</v>
      </c>
      <c r="E97" s="13">
        <f t="shared" si="14"/>
        <v>155</v>
      </c>
      <c r="F97" s="14">
        <f t="shared" si="16"/>
        <v>1860</v>
      </c>
      <c r="G97" s="18"/>
      <c r="H97" s="4">
        <v>0.875</v>
      </c>
      <c r="I97" s="6">
        <f t="shared" si="12"/>
        <v>700</v>
      </c>
      <c r="J97" s="6">
        <f t="shared" si="13"/>
        <v>350</v>
      </c>
      <c r="K97" s="6">
        <f t="shared" si="13"/>
        <v>35</v>
      </c>
      <c r="L97" s="13">
        <f t="shared" si="15"/>
        <v>1085</v>
      </c>
      <c r="M97" s="14">
        <f t="shared" si="17"/>
        <v>13020</v>
      </c>
    </row>
    <row r="98" spans="1:14" ht="22.5" customHeight="1" x14ac:dyDescent="0.3">
      <c r="A98" s="4">
        <v>0.91666666666666696</v>
      </c>
      <c r="B98" s="6">
        <v>100</v>
      </c>
      <c r="C98" s="6">
        <v>50</v>
      </c>
      <c r="D98" s="6">
        <v>5</v>
      </c>
      <c r="E98" s="13">
        <f t="shared" si="14"/>
        <v>155</v>
      </c>
      <c r="F98" s="14">
        <f t="shared" si="16"/>
        <v>2015</v>
      </c>
      <c r="G98" s="18"/>
      <c r="H98" s="4">
        <v>0.91666666666666696</v>
      </c>
      <c r="I98" s="6">
        <f t="shared" si="12"/>
        <v>700</v>
      </c>
      <c r="J98" s="6">
        <f t="shared" si="13"/>
        <v>350</v>
      </c>
      <c r="K98" s="6">
        <f t="shared" si="13"/>
        <v>35</v>
      </c>
      <c r="L98" s="13">
        <f t="shared" si="15"/>
        <v>1085</v>
      </c>
      <c r="M98" s="14">
        <f t="shared" si="17"/>
        <v>14105</v>
      </c>
    </row>
    <row r="99" spans="1:14" ht="22.5" customHeight="1" x14ac:dyDescent="0.3">
      <c r="A99" s="4">
        <v>0.95833333333333304</v>
      </c>
      <c r="B99" s="6">
        <v>100</v>
      </c>
      <c r="C99" s="6">
        <v>50</v>
      </c>
      <c r="D99" s="6">
        <v>5</v>
      </c>
      <c r="E99" s="13">
        <f t="shared" si="14"/>
        <v>155</v>
      </c>
      <c r="F99" s="14">
        <f t="shared" si="16"/>
        <v>2170</v>
      </c>
      <c r="G99" s="18"/>
      <c r="H99" s="4">
        <v>0.95833333333333304</v>
      </c>
      <c r="I99" s="6">
        <f t="shared" si="12"/>
        <v>700</v>
      </c>
      <c r="J99" s="6">
        <f t="shared" si="13"/>
        <v>350</v>
      </c>
      <c r="K99" s="6">
        <f t="shared" si="13"/>
        <v>35</v>
      </c>
      <c r="L99" s="13">
        <f t="shared" si="15"/>
        <v>1085</v>
      </c>
      <c r="M99" s="14">
        <f t="shared" si="17"/>
        <v>15190</v>
      </c>
    </row>
    <row r="100" spans="1:14" ht="22.5" customHeight="1" x14ac:dyDescent="0.3">
      <c r="A100" s="4">
        <v>1</v>
      </c>
      <c r="B100" s="6">
        <v>100</v>
      </c>
      <c r="C100" s="6">
        <v>50</v>
      </c>
      <c r="D100" s="6">
        <v>5</v>
      </c>
      <c r="E100" s="13">
        <f t="shared" si="14"/>
        <v>155</v>
      </c>
      <c r="F100" s="14">
        <f t="shared" si="16"/>
        <v>2325</v>
      </c>
      <c r="G100" s="18"/>
      <c r="H100" s="4">
        <v>1</v>
      </c>
      <c r="I100" s="6">
        <f t="shared" si="12"/>
        <v>700</v>
      </c>
      <c r="J100" s="6">
        <f t="shared" si="13"/>
        <v>350</v>
      </c>
      <c r="K100" s="6">
        <f t="shared" si="13"/>
        <v>35</v>
      </c>
      <c r="L100" s="13">
        <f t="shared" si="15"/>
        <v>1085</v>
      </c>
      <c r="M100" s="14">
        <f t="shared" si="17"/>
        <v>16275</v>
      </c>
    </row>
    <row r="101" spans="1:14" ht="22.5" customHeight="1" x14ac:dyDescent="0.3">
      <c r="A101" s="4">
        <v>1.0416666666666701</v>
      </c>
      <c r="B101" s="6">
        <v>100</v>
      </c>
      <c r="C101" s="6">
        <v>50</v>
      </c>
      <c r="D101" s="6">
        <v>5</v>
      </c>
      <c r="E101" s="13">
        <f t="shared" si="14"/>
        <v>155</v>
      </c>
      <c r="F101" s="14">
        <f t="shared" si="16"/>
        <v>2480</v>
      </c>
      <c r="G101" s="18"/>
      <c r="H101" s="4">
        <v>1.0416666666666701</v>
      </c>
      <c r="I101" s="6">
        <f t="shared" si="12"/>
        <v>700</v>
      </c>
      <c r="J101" s="6">
        <f t="shared" si="13"/>
        <v>350</v>
      </c>
      <c r="K101" s="6">
        <f t="shared" si="13"/>
        <v>35</v>
      </c>
      <c r="L101" s="13">
        <f t="shared" si="15"/>
        <v>1085</v>
      </c>
      <c r="M101" s="14">
        <f t="shared" si="17"/>
        <v>17360</v>
      </c>
    </row>
    <row r="102" spans="1:14" ht="22.5" customHeight="1" x14ac:dyDescent="0.3">
      <c r="A102" s="4">
        <v>1.0833333333333299</v>
      </c>
      <c r="B102" s="6">
        <v>100</v>
      </c>
      <c r="C102" s="6">
        <v>50</v>
      </c>
      <c r="D102" s="6">
        <v>5</v>
      </c>
      <c r="E102" s="13">
        <f t="shared" si="14"/>
        <v>155</v>
      </c>
      <c r="F102" s="14">
        <f t="shared" si="16"/>
        <v>2635</v>
      </c>
      <c r="G102" s="18"/>
      <c r="H102" s="4">
        <v>1.0833333333333299</v>
      </c>
      <c r="I102" s="6">
        <f t="shared" si="12"/>
        <v>700</v>
      </c>
      <c r="J102" s="6">
        <f>+C24+J24+C50+J50+C76+J76+C102</f>
        <v>350</v>
      </c>
      <c r="K102" s="6">
        <f>+D24+K24+D50+K50+D76+K76+D102</f>
        <v>35</v>
      </c>
      <c r="L102" s="13">
        <f t="shared" si="15"/>
        <v>1085</v>
      </c>
      <c r="M102" s="14">
        <f t="shared" si="17"/>
        <v>18445</v>
      </c>
    </row>
    <row r="103" spans="1:14" ht="22.5" customHeight="1" x14ac:dyDescent="0.3">
      <c r="A103" s="11" t="s">
        <v>4</v>
      </c>
      <c r="B103" s="12">
        <f>SUM(B86:B102)</f>
        <v>1700</v>
      </c>
      <c r="C103" s="12">
        <f>SUM(C86:C102)</f>
        <v>850</v>
      </c>
      <c r="D103" s="12">
        <f>SUM(D86:D102)</f>
        <v>85</v>
      </c>
      <c r="E103" s="12">
        <f>SUM(E86:E102)</f>
        <v>2635</v>
      </c>
      <c r="F103" s="17">
        <f>+F102</f>
        <v>2635</v>
      </c>
      <c r="G103" s="18"/>
      <c r="H103" s="11" t="s">
        <v>4</v>
      </c>
      <c r="I103" s="12">
        <f>SUM(I86:I102)</f>
        <v>11900</v>
      </c>
      <c r="J103" s="12">
        <f>SUM(J86:J102)</f>
        <v>5950</v>
      </c>
      <c r="K103" s="12">
        <f>SUM(K86:K102)</f>
        <v>595</v>
      </c>
      <c r="L103" s="12">
        <f>SUM(L86:L102)</f>
        <v>18445</v>
      </c>
      <c r="M103" s="17">
        <f>+M102</f>
        <v>18445</v>
      </c>
    </row>
    <row r="104" spans="1:14" ht="22.5" customHeight="1" thickBot="1" x14ac:dyDescent="0.35">
      <c r="A104" s="30" t="s">
        <v>13</v>
      </c>
      <c r="B104" s="31">
        <f>B103/$E103</f>
        <v>0.64516129032258063</v>
      </c>
      <c r="C104" s="31">
        <f>C103/$E103</f>
        <v>0.32258064516129031</v>
      </c>
      <c r="D104" s="31">
        <f>D103/$E103</f>
        <v>3.2258064516129031E-2</v>
      </c>
      <c r="E104" s="31">
        <f>E103/$E103</f>
        <v>1</v>
      </c>
      <c r="F104" s="32"/>
      <c r="G104" s="33"/>
      <c r="H104" s="30" t="s">
        <v>13</v>
      </c>
      <c r="I104" s="31">
        <f>I103/$L103</f>
        <v>0.64516129032258063</v>
      </c>
      <c r="J104" s="31">
        <f>J103/$L103</f>
        <v>0.32258064516129031</v>
      </c>
      <c r="K104" s="31">
        <f>K103/$L103</f>
        <v>3.2258064516129031E-2</v>
      </c>
      <c r="L104" s="31">
        <f>L103/$L103</f>
        <v>1</v>
      </c>
      <c r="M104" s="32"/>
      <c r="N104" s="34"/>
    </row>
    <row r="105" spans="1:14" ht="15" thickTop="1" x14ac:dyDescent="0.3"/>
  </sheetData>
  <mergeCells count="34">
    <mergeCell ref="C1:H1"/>
    <mergeCell ref="L1:M1"/>
    <mergeCell ref="A3:F3"/>
    <mergeCell ref="H3:M3"/>
    <mergeCell ref="B4:F4"/>
    <mergeCell ref="I4:M4"/>
    <mergeCell ref="B5:F5"/>
    <mergeCell ref="I5:M5"/>
    <mergeCell ref="A6:F6"/>
    <mergeCell ref="H6:M6"/>
    <mergeCell ref="A29:F29"/>
    <mergeCell ref="H29:M29"/>
    <mergeCell ref="B30:F30"/>
    <mergeCell ref="I30:M30"/>
    <mergeCell ref="B31:F31"/>
    <mergeCell ref="I31:M31"/>
    <mergeCell ref="A32:F32"/>
    <mergeCell ref="H32:M32"/>
    <mergeCell ref="A55:F55"/>
    <mergeCell ref="H55:M55"/>
    <mergeCell ref="B56:F56"/>
    <mergeCell ref="I56:M56"/>
    <mergeCell ref="B57:F57"/>
    <mergeCell ref="I57:M57"/>
    <mergeCell ref="B83:F83"/>
    <mergeCell ref="I83:M83"/>
    <mergeCell ref="A84:F84"/>
    <mergeCell ref="H84:M84"/>
    <mergeCell ref="A58:F58"/>
    <mergeCell ref="H58:M58"/>
    <mergeCell ref="A81:F81"/>
    <mergeCell ref="H81:M81"/>
    <mergeCell ref="B82:F82"/>
    <mergeCell ref="I82:M8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82" workbookViewId="0">
      <selection activeCell="C99" sqref="C99"/>
    </sheetView>
  </sheetViews>
  <sheetFormatPr defaultRowHeight="14.4" x14ac:dyDescent="0.3"/>
  <cols>
    <col min="1" max="1" width="13.44140625" style="1" customWidth="1"/>
    <col min="2" max="3" width="9.5546875" style="1" customWidth="1"/>
    <col min="4" max="4" width="5.88671875" style="1" bestFit="1" customWidth="1"/>
    <col min="5" max="5" width="9.44140625" style="1" bestFit="1" customWidth="1"/>
    <col min="6" max="6" width="9.88671875" style="1" bestFit="1" customWidth="1"/>
    <col min="7" max="7" width="4.6640625" customWidth="1"/>
    <col min="8" max="8" width="13" customWidth="1"/>
    <col min="9" max="9" width="9" customWidth="1"/>
    <col min="11" max="11" width="9.5546875" customWidth="1"/>
    <col min="12" max="12" width="9.33203125" customWidth="1"/>
  </cols>
  <sheetData>
    <row r="1" spans="1:13" ht="21.6" thickBot="1" x14ac:dyDescent="0.35">
      <c r="A1" s="2"/>
      <c r="B1" s="25" t="s">
        <v>11</v>
      </c>
      <c r="C1" s="41"/>
      <c r="D1" s="42"/>
      <c r="E1" s="42"/>
      <c r="F1" s="42"/>
      <c r="G1" s="42"/>
      <c r="H1" s="43"/>
      <c r="J1" s="24" t="s">
        <v>10</v>
      </c>
      <c r="L1" s="51"/>
      <c r="M1" s="52"/>
    </row>
    <row r="2" spans="1:13" x14ac:dyDescent="0.3">
      <c r="G2" s="26"/>
    </row>
    <row r="3" spans="1:13" ht="29.4" thickBot="1" x14ac:dyDescent="0.35">
      <c r="A3" s="53" t="s">
        <v>9</v>
      </c>
      <c r="B3" s="53"/>
      <c r="C3" s="53"/>
      <c r="D3" s="53"/>
      <c r="E3" s="53"/>
      <c r="F3" s="53"/>
      <c r="G3" s="18"/>
      <c r="H3" s="53" t="s">
        <v>9</v>
      </c>
      <c r="I3" s="53"/>
      <c r="J3" s="53"/>
      <c r="K3" s="53"/>
      <c r="L3" s="53"/>
      <c r="M3" s="53"/>
    </row>
    <row r="4" spans="1:13" s="3" customFormat="1" ht="20.25" customHeight="1" thickTop="1" x14ac:dyDescent="0.3">
      <c r="A4" s="15" t="s">
        <v>5</v>
      </c>
      <c r="B4" s="45"/>
      <c r="C4" s="45"/>
      <c r="D4" s="45"/>
      <c r="E4" s="46"/>
      <c r="F4" s="47"/>
      <c r="G4" s="19"/>
      <c r="H4" s="15" t="s">
        <v>5</v>
      </c>
      <c r="I4" s="45"/>
      <c r="J4" s="45"/>
      <c r="K4" s="45"/>
      <c r="L4" s="46"/>
      <c r="M4" s="47"/>
    </row>
    <row r="5" spans="1:13" s="3" customFormat="1" ht="20.25" customHeight="1" x14ac:dyDescent="0.3">
      <c r="A5" s="16" t="s">
        <v>6</v>
      </c>
      <c r="B5" s="48"/>
      <c r="C5" s="48"/>
      <c r="D5" s="48"/>
      <c r="E5" s="49"/>
      <c r="F5" s="50"/>
      <c r="G5" s="19"/>
      <c r="H5" s="16" t="s">
        <v>6</v>
      </c>
      <c r="I5" s="48"/>
      <c r="J5" s="48"/>
      <c r="K5" s="48"/>
      <c r="L5" s="49"/>
      <c r="M5" s="50"/>
    </row>
    <row r="6" spans="1:13" s="3" customFormat="1" ht="20.25" customHeight="1" x14ac:dyDescent="0.3">
      <c r="A6" s="38"/>
      <c r="B6" s="39"/>
      <c r="C6" s="39"/>
      <c r="D6" s="39"/>
      <c r="E6" s="39"/>
      <c r="F6" s="40"/>
      <c r="G6" s="19"/>
      <c r="H6" s="38"/>
      <c r="I6" s="39"/>
      <c r="J6" s="39"/>
      <c r="K6" s="39"/>
      <c r="L6" s="39"/>
      <c r="M6" s="40"/>
    </row>
    <row r="7" spans="1:13" ht="20.25" customHeight="1" x14ac:dyDescent="0.3">
      <c r="A7" s="7" t="s">
        <v>0</v>
      </c>
      <c r="B7" s="8" t="s">
        <v>1</v>
      </c>
      <c r="C7" s="8" t="s">
        <v>2</v>
      </c>
      <c r="D7" s="8" t="s">
        <v>3</v>
      </c>
      <c r="E7" s="9" t="s">
        <v>7</v>
      </c>
      <c r="F7" s="10" t="s">
        <v>8</v>
      </c>
      <c r="G7" s="18"/>
      <c r="H7" s="7" t="s">
        <v>0</v>
      </c>
      <c r="I7" s="8" t="s">
        <v>1</v>
      </c>
      <c r="J7" s="8" t="s">
        <v>2</v>
      </c>
      <c r="K7" s="8" t="s">
        <v>3</v>
      </c>
      <c r="L7" s="9" t="s">
        <v>7</v>
      </c>
      <c r="M7" s="10" t="s">
        <v>8</v>
      </c>
    </row>
    <row r="8" spans="1:13" s="3" customFormat="1" ht="20.25" customHeight="1" x14ac:dyDescent="0.3">
      <c r="A8" s="4">
        <v>0.41666666666666669</v>
      </c>
      <c r="B8" s="6">
        <v>100</v>
      </c>
      <c r="C8" s="6">
        <v>50</v>
      </c>
      <c r="D8" s="6">
        <v>5</v>
      </c>
      <c r="E8" s="13">
        <f>SUM(B8:D8)</f>
        <v>155</v>
      </c>
      <c r="F8" s="14">
        <f>SUM(B8:D8)</f>
        <v>155</v>
      </c>
      <c r="G8" s="19"/>
      <c r="H8" s="4">
        <v>0.41666666666666669</v>
      </c>
      <c r="I8" s="6">
        <v>100</v>
      </c>
      <c r="J8" s="6">
        <v>50</v>
      </c>
      <c r="K8" s="6">
        <v>5</v>
      </c>
      <c r="L8" s="13">
        <f>SUM(I8:K8)</f>
        <v>155</v>
      </c>
      <c r="M8" s="14">
        <f>SUM(I8:K8)</f>
        <v>155</v>
      </c>
    </row>
    <row r="9" spans="1:13" s="3" customFormat="1" ht="20.25" customHeight="1" x14ac:dyDescent="0.3">
      <c r="A9" s="4">
        <v>0.45833333333333331</v>
      </c>
      <c r="B9" s="6">
        <v>100</v>
      </c>
      <c r="C9" s="6">
        <v>50</v>
      </c>
      <c r="D9" s="6">
        <v>5</v>
      </c>
      <c r="E9" s="13">
        <f t="shared" ref="E9:E24" si="0">SUM(B9:D9)</f>
        <v>155</v>
      </c>
      <c r="F9" s="14">
        <f>+F8+E9</f>
        <v>310</v>
      </c>
      <c r="G9" s="19"/>
      <c r="H9" s="4">
        <v>0.45833333333333331</v>
      </c>
      <c r="I9" s="6">
        <v>100</v>
      </c>
      <c r="J9" s="6">
        <v>50</v>
      </c>
      <c r="K9" s="6">
        <v>5</v>
      </c>
      <c r="L9" s="13">
        <f t="shared" ref="L9:L24" si="1">SUM(I9:K9)</f>
        <v>155</v>
      </c>
      <c r="M9" s="14">
        <f>+M8+L9</f>
        <v>310</v>
      </c>
    </row>
    <row r="10" spans="1:13" s="3" customFormat="1" ht="20.25" customHeight="1" x14ac:dyDescent="0.3">
      <c r="A10" s="4">
        <v>0.5</v>
      </c>
      <c r="B10" s="6">
        <v>100</v>
      </c>
      <c r="C10" s="6">
        <v>50</v>
      </c>
      <c r="D10" s="6">
        <v>5</v>
      </c>
      <c r="E10" s="13">
        <f t="shared" si="0"/>
        <v>155</v>
      </c>
      <c r="F10" s="14">
        <f t="shared" ref="F10:F24" si="2">+F9+E10</f>
        <v>465</v>
      </c>
      <c r="G10" s="19"/>
      <c r="H10" s="4">
        <v>0.5</v>
      </c>
      <c r="I10" s="6">
        <v>100</v>
      </c>
      <c r="J10" s="6">
        <v>50</v>
      </c>
      <c r="K10" s="6">
        <v>5</v>
      </c>
      <c r="L10" s="13">
        <f t="shared" si="1"/>
        <v>155</v>
      </c>
      <c r="M10" s="14">
        <f t="shared" ref="M10:M24" si="3">+M9+L10</f>
        <v>465</v>
      </c>
    </row>
    <row r="11" spans="1:13" s="3" customFormat="1" ht="20.25" customHeight="1" x14ac:dyDescent="0.3">
      <c r="A11" s="4">
        <v>0.54166666666666696</v>
      </c>
      <c r="B11" s="6">
        <v>100</v>
      </c>
      <c r="C11" s="6">
        <v>50</v>
      </c>
      <c r="D11" s="6">
        <v>5</v>
      </c>
      <c r="E11" s="13">
        <f t="shared" si="0"/>
        <v>155</v>
      </c>
      <c r="F11" s="14">
        <f t="shared" si="2"/>
        <v>620</v>
      </c>
      <c r="G11" s="19"/>
      <c r="H11" s="4">
        <v>0.54166666666666696</v>
      </c>
      <c r="I11" s="6">
        <v>100</v>
      </c>
      <c r="J11" s="6">
        <v>50</v>
      </c>
      <c r="K11" s="6">
        <v>5</v>
      </c>
      <c r="L11" s="13">
        <f t="shared" si="1"/>
        <v>155</v>
      </c>
      <c r="M11" s="14">
        <f t="shared" si="3"/>
        <v>620</v>
      </c>
    </row>
    <row r="12" spans="1:13" s="3" customFormat="1" ht="20.25" customHeight="1" x14ac:dyDescent="0.3">
      <c r="A12" s="4">
        <v>0.58333333333333404</v>
      </c>
      <c r="B12" s="6">
        <v>100</v>
      </c>
      <c r="C12" s="6">
        <v>50</v>
      </c>
      <c r="D12" s="6">
        <v>5</v>
      </c>
      <c r="E12" s="13">
        <f t="shared" si="0"/>
        <v>155</v>
      </c>
      <c r="F12" s="14">
        <f t="shared" si="2"/>
        <v>775</v>
      </c>
      <c r="G12" s="19"/>
      <c r="H12" s="4">
        <v>0.58333333333333404</v>
      </c>
      <c r="I12" s="6">
        <v>100</v>
      </c>
      <c r="J12" s="6">
        <v>50</v>
      </c>
      <c r="K12" s="6">
        <v>5</v>
      </c>
      <c r="L12" s="13">
        <f t="shared" si="1"/>
        <v>155</v>
      </c>
      <c r="M12" s="14">
        <f t="shared" si="3"/>
        <v>775</v>
      </c>
    </row>
    <row r="13" spans="1:13" s="3" customFormat="1" ht="20.25" customHeight="1" x14ac:dyDescent="0.3">
      <c r="A13" s="4">
        <v>0.625</v>
      </c>
      <c r="B13" s="6">
        <v>100</v>
      </c>
      <c r="C13" s="6">
        <v>50</v>
      </c>
      <c r="D13" s="6">
        <v>5</v>
      </c>
      <c r="E13" s="13">
        <f t="shared" si="0"/>
        <v>155</v>
      </c>
      <c r="F13" s="14">
        <f t="shared" si="2"/>
        <v>930</v>
      </c>
      <c r="G13" s="19"/>
      <c r="H13" s="4">
        <v>0.625</v>
      </c>
      <c r="I13" s="6">
        <v>100</v>
      </c>
      <c r="J13" s="6">
        <v>50</v>
      </c>
      <c r="K13" s="6">
        <v>5</v>
      </c>
      <c r="L13" s="13">
        <f t="shared" si="1"/>
        <v>155</v>
      </c>
      <c r="M13" s="14">
        <f t="shared" si="3"/>
        <v>930</v>
      </c>
    </row>
    <row r="14" spans="1:13" s="3" customFormat="1" ht="20.25" customHeight="1" x14ac:dyDescent="0.3">
      <c r="A14" s="4">
        <v>0.66666666666666696</v>
      </c>
      <c r="B14" s="6">
        <v>100</v>
      </c>
      <c r="C14" s="6">
        <v>50</v>
      </c>
      <c r="D14" s="6">
        <v>5</v>
      </c>
      <c r="E14" s="13">
        <f t="shared" si="0"/>
        <v>155</v>
      </c>
      <c r="F14" s="14">
        <f t="shared" si="2"/>
        <v>1085</v>
      </c>
      <c r="G14" s="19"/>
      <c r="H14" s="4">
        <v>0.66666666666666696</v>
      </c>
      <c r="I14" s="6">
        <v>100</v>
      </c>
      <c r="J14" s="6">
        <v>50</v>
      </c>
      <c r="K14" s="6">
        <v>5</v>
      </c>
      <c r="L14" s="13">
        <f t="shared" si="1"/>
        <v>155</v>
      </c>
      <c r="M14" s="14">
        <f t="shared" si="3"/>
        <v>1085</v>
      </c>
    </row>
    <row r="15" spans="1:13" s="3" customFormat="1" ht="20.25" customHeight="1" x14ac:dyDescent="0.3">
      <c r="A15" s="4">
        <v>0.70833333333333304</v>
      </c>
      <c r="B15" s="6">
        <v>100</v>
      </c>
      <c r="C15" s="6">
        <v>50</v>
      </c>
      <c r="D15" s="6">
        <v>5</v>
      </c>
      <c r="E15" s="13">
        <f t="shared" si="0"/>
        <v>155</v>
      </c>
      <c r="F15" s="14">
        <f t="shared" si="2"/>
        <v>1240</v>
      </c>
      <c r="G15" s="19"/>
      <c r="H15" s="4">
        <v>0.70833333333333304</v>
      </c>
      <c r="I15" s="6">
        <v>100</v>
      </c>
      <c r="J15" s="6">
        <v>50</v>
      </c>
      <c r="K15" s="6">
        <v>5</v>
      </c>
      <c r="L15" s="13">
        <f t="shared" si="1"/>
        <v>155</v>
      </c>
      <c r="M15" s="14">
        <f t="shared" si="3"/>
        <v>1240</v>
      </c>
    </row>
    <row r="16" spans="1:13" s="3" customFormat="1" ht="20.25" customHeight="1" x14ac:dyDescent="0.3">
      <c r="A16" s="4">
        <v>0.75</v>
      </c>
      <c r="B16" s="6">
        <v>100</v>
      </c>
      <c r="C16" s="6">
        <v>50</v>
      </c>
      <c r="D16" s="6">
        <v>5</v>
      </c>
      <c r="E16" s="13">
        <f t="shared" si="0"/>
        <v>155</v>
      </c>
      <c r="F16" s="14">
        <f t="shared" si="2"/>
        <v>1395</v>
      </c>
      <c r="G16" s="19"/>
      <c r="H16" s="4">
        <v>0.75</v>
      </c>
      <c r="I16" s="6">
        <v>100</v>
      </c>
      <c r="J16" s="6">
        <v>50</v>
      </c>
      <c r="K16" s="6">
        <v>5</v>
      </c>
      <c r="L16" s="13">
        <f t="shared" si="1"/>
        <v>155</v>
      </c>
      <c r="M16" s="14">
        <f t="shared" si="3"/>
        <v>1395</v>
      </c>
    </row>
    <row r="17" spans="1:13" s="3" customFormat="1" ht="20.25" customHeight="1" x14ac:dyDescent="0.3">
      <c r="A17" s="4">
        <v>0.79166666666666696</v>
      </c>
      <c r="B17" s="6">
        <v>100</v>
      </c>
      <c r="C17" s="6">
        <v>50</v>
      </c>
      <c r="D17" s="6">
        <v>5</v>
      </c>
      <c r="E17" s="13">
        <f t="shared" si="0"/>
        <v>155</v>
      </c>
      <c r="F17" s="14">
        <f t="shared" si="2"/>
        <v>1550</v>
      </c>
      <c r="G17" s="19"/>
      <c r="H17" s="4">
        <v>0.79166666666666696</v>
      </c>
      <c r="I17" s="6">
        <v>100</v>
      </c>
      <c r="J17" s="6">
        <v>50</v>
      </c>
      <c r="K17" s="6">
        <v>5</v>
      </c>
      <c r="L17" s="13">
        <f t="shared" si="1"/>
        <v>155</v>
      </c>
      <c r="M17" s="14">
        <f t="shared" si="3"/>
        <v>1550</v>
      </c>
    </row>
    <row r="18" spans="1:13" s="3" customFormat="1" ht="20.25" customHeight="1" x14ac:dyDescent="0.3">
      <c r="A18" s="4">
        <v>0.83333333333333304</v>
      </c>
      <c r="B18" s="6">
        <v>100</v>
      </c>
      <c r="C18" s="6">
        <v>50</v>
      </c>
      <c r="D18" s="6">
        <v>5</v>
      </c>
      <c r="E18" s="13">
        <f t="shared" si="0"/>
        <v>155</v>
      </c>
      <c r="F18" s="14">
        <f t="shared" si="2"/>
        <v>1705</v>
      </c>
      <c r="G18" s="19"/>
      <c r="H18" s="4">
        <v>0.83333333333333304</v>
      </c>
      <c r="I18" s="6">
        <v>100</v>
      </c>
      <c r="J18" s="6">
        <v>50</v>
      </c>
      <c r="K18" s="6">
        <v>5</v>
      </c>
      <c r="L18" s="13">
        <f t="shared" si="1"/>
        <v>155</v>
      </c>
      <c r="M18" s="14">
        <f t="shared" si="3"/>
        <v>1705</v>
      </c>
    </row>
    <row r="19" spans="1:13" s="3" customFormat="1" ht="20.25" customHeight="1" x14ac:dyDescent="0.3">
      <c r="A19" s="4">
        <v>0.875</v>
      </c>
      <c r="B19" s="6">
        <v>100</v>
      </c>
      <c r="C19" s="6">
        <v>50</v>
      </c>
      <c r="D19" s="6">
        <v>5</v>
      </c>
      <c r="E19" s="13">
        <f t="shared" si="0"/>
        <v>155</v>
      </c>
      <c r="F19" s="14">
        <f t="shared" si="2"/>
        <v>1860</v>
      </c>
      <c r="G19" s="19"/>
      <c r="H19" s="4">
        <v>0.875</v>
      </c>
      <c r="I19" s="6">
        <v>100</v>
      </c>
      <c r="J19" s="6">
        <v>50</v>
      </c>
      <c r="K19" s="6">
        <v>5</v>
      </c>
      <c r="L19" s="13">
        <f t="shared" si="1"/>
        <v>155</v>
      </c>
      <c r="M19" s="14">
        <f t="shared" si="3"/>
        <v>1860</v>
      </c>
    </row>
    <row r="20" spans="1:13" s="3" customFormat="1" ht="20.25" customHeight="1" x14ac:dyDescent="0.3">
      <c r="A20" s="4">
        <v>0.91666666666666696</v>
      </c>
      <c r="B20" s="6">
        <v>100</v>
      </c>
      <c r="C20" s="6">
        <v>50</v>
      </c>
      <c r="D20" s="6">
        <v>5</v>
      </c>
      <c r="E20" s="13">
        <f t="shared" si="0"/>
        <v>155</v>
      </c>
      <c r="F20" s="14">
        <f t="shared" si="2"/>
        <v>2015</v>
      </c>
      <c r="G20" s="19"/>
      <c r="H20" s="4">
        <v>0.91666666666666696</v>
      </c>
      <c r="I20" s="6">
        <v>100</v>
      </c>
      <c r="J20" s="6">
        <v>50</v>
      </c>
      <c r="K20" s="6">
        <v>5</v>
      </c>
      <c r="L20" s="13">
        <f t="shared" si="1"/>
        <v>155</v>
      </c>
      <c r="M20" s="14">
        <f t="shared" si="3"/>
        <v>2015</v>
      </c>
    </row>
    <row r="21" spans="1:13" s="3" customFormat="1" ht="20.25" customHeight="1" x14ac:dyDescent="0.3">
      <c r="A21" s="4">
        <v>0.95833333333333304</v>
      </c>
      <c r="B21" s="6">
        <v>100</v>
      </c>
      <c r="C21" s="6">
        <v>50</v>
      </c>
      <c r="D21" s="6">
        <v>5</v>
      </c>
      <c r="E21" s="13">
        <f t="shared" si="0"/>
        <v>155</v>
      </c>
      <c r="F21" s="14">
        <f t="shared" si="2"/>
        <v>2170</v>
      </c>
      <c r="G21" s="19"/>
      <c r="H21" s="4">
        <v>0.95833333333333304</v>
      </c>
      <c r="I21" s="6">
        <v>100</v>
      </c>
      <c r="J21" s="6">
        <v>50</v>
      </c>
      <c r="K21" s="6">
        <v>5</v>
      </c>
      <c r="L21" s="13">
        <f t="shared" si="1"/>
        <v>155</v>
      </c>
      <c r="M21" s="14">
        <f t="shared" si="3"/>
        <v>2170</v>
      </c>
    </row>
    <row r="22" spans="1:13" s="3" customFormat="1" ht="20.25" customHeight="1" x14ac:dyDescent="0.3">
      <c r="A22" s="4">
        <v>1</v>
      </c>
      <c r="B22" s="6">
        <v>100</v>
      </c>
      <c r="C22" s="6">
        <v>50</v>
      </c>
      <c r="D22" s="6">
        <v>5</v>
      </c>
      <c r="E22" s="13">
        <f t="shared" si="0"/>
        <v>155</v>
      </c>
      <c r="F22" s="14">
        <f t="shared" si="2"/>
        <v>2325</v>
      </c>
      <c r="G22" s="19"/>
      <c r="H22" s="4">
        <v>1</v>
      </c>
      <c r="I22" s="6">
        <v>100</v>
      </c>
      <c r="J22" s="6">
        <v>50</v>
      </c>
      <c r="K22" s="6">
        <v>5</v>
      </c>
      <c r="L22" s="13">
        <f t="shared" si="1"/>
        <v>155</v>
      </c>
      <c r="M22" s="14">
        <f t="shared" si="3"/>
        <v>2325</v>
      </c>
    </row>
    <row r="23" spans="1:13" s="3" customFormat="1" ht="20.25" customHeight="1" x14ac:dyDescent="0.3">
      <c r="A23" s="4">
        <v>1.0416666666666701</v>
      </c>
      <c r="B23" s="6">
        <v>100</v>
      </c>
      <c r="C23" s="6">
        <v>50</v>
      </c>
      <c r="D23" s="6">
        <v>5</v>
      </c>
      <c r="E23" s="13">
        <f t="shared" si="0"/>
        <v>155</v>
      </c>
      <c r="F23" s="14">
        <f t="shared" si="2"/>
        <v>2480</v>
      </c>
      <c r="G23" s="19"/>
      <c r="H23" s="4">
        <v>1.0416666666666701</v>
      </c>
      <c r="I23" s="6">
        <v>100</v>
      </c>
      <c r="J23" s="6">
        <v>50</v>
      </c>
      <c r="K23" s="6">
        <v>5</v>
      </c>
      <c r="L23" s="13">
        <f t="shared" si="1"/>
        <v>155</v>
      </c>
      <c r="M23" s="14">
        <f t="shared" si="3"/>
        <v>2480</v>
      </c>
    </row>
    <row r="24" spans="1:13" s="3" customFormat="1" ht="20.25" customHeight="1" x14ac:dyDescent="0.3">
      <c r="A24" s="4">
        <v>1.0833333333333299</v>
      </c>
      <c r="B24" s="6">
        <v>100</v>
      </c>
      <c r="C24" s="6">
        <v>50</v>
      </c>
      <c r="D24" s="6">
        <v>5</v>
      </c>
      <c r="E24" s="13">
        <f t="shared" si="0"/>
        <v>155</v>
      </c>
      <c r="F24" s="14">
        <f t="shared" si="2"/>
        <v>2635</v>
      </c>
      <c r="G24" s="19"/>
      <c r="H24" s="4">
        <v>1.0833333333333299</v>
      </c>
      <c r="I24" s="6">
        <v>100</v>
      </c>
      <c r="J24" s="6">
        <v>50</v>
      </c>
      <c r="K24" s="6">
        <v>5</v>
      </c>
      <c r="L24" s="13">
        <f t="shared" si="1"/>
        <v>155</v>
      </c>
      <c r="M24" s="14">
        <f t="shared" si="3"/>
        <v>2635</v>
      </c>
    </row>
    <row r="25" spans="1:13" s="3" customFormat="1" ht="20.25" customHeight="1" x14ac:dyDescent="0.3">
      <c r="A25" s="11" t="s">
        <v>4</v>
      </c>
      <c r="B25" s="12">
        <f>SUM(B8:B24)</f>
        <v>1700</v>
      </c>
      <c r="C25" s="12">
        <f>SUM(C8:C24)</f>
        <v>850</v>
      </c>
      <c r="D25" s="12">
        <f>SUM(D8:D24)</f>
        <v>85</v>
      </c>
      <c r="E25" s="12">
        <f>SUM(E8:E24)</f>
        <v>2635</v>
      </c>
      <c r="F25" s="17">
        <f>+F24</f>
        <v>2635</v>
      </c>
      <c r="G25" s="19"/>
      <c r="H25" s="11" t="s">
        <v>4</v>
      </c>
      <c r="I25" s="12">
        <f>SUM(I8:I24)</f>
        <v>1700</v>
      </c>
      <c r="J25" s="12">
        <f>SUM(J8:J24)</f>
        <v>850</v>
      </c>
      <c r="K25" s="12">
        <f>SUM(K8:K24)</f>
        <v>85</v>
      </c>
      <c r="L25" s="12">
        <f>SUM(L8:L24)</f>
        <v>2635</v>
      </c>
      <c r="M25" s="17">
        <f>+M24</f>
        <v>2635</v>
      </c>
    </row>
    <row r="26" spans="1:13" s="37" customFormat="1" ht="20.25" customHeight="1" thickBot="1" x14ac:dyDescent="0.35">
      <c r="A26" s="30" t="s">
        <v>13</v>
      </c>
      <c r="B26" s="31">
        <f>B25/$E25</f>
        <v>0.64516129032258063</v>
      </c>
      <c r="C26" s="31">
        <f>C25/$E25</f>
        <v>0.32258064516129031</v>
      </c>
      <c r="D26" s="31">
        <f>D25/$E25</f>
        <v>3.2258064516129031E-2</v>
      </c>
      <c r="E26" s="31">
        <f>E25/$E25</f>
        <v>1</v>
      </c>
      <c r="F26" s="35"/>
      <c r="G26" s="36"/>
      <c r="H26" s="30" t="s">
        <v>13</v>
      </c>
      <c r="I26" s="31">
        <f>I25/$L25</f>
        <v>0.64516129032258063</v>
      </c>
      <c r="J26" s="31">
        <f>J25/$L25</f>
        <v>0.32258064516129031</v>
      </c>
      <c r="K26" s="31">
        <f>K25/$L25</f>
        <v>3.2258064516129031E-2</v>
      </c>
      <c r="L26" s="31">
        <f>L25/$L25</f>
        <v>1</v>
      </c>
      <c r="M26" s="35"/>
    </row>
    <row r="27" spans="1:13" ht="20.25" customHeight="1" thickTop="1" x14ac:dyDescent="0.3">
      <c r="A27" s="20"/>
      <c r="B27" s="21"/>
      <c r="C27" s="21"/>
      <c r="D27" s="21"/>
      <c r="E27" s="21"/>
      <c r="F27" s="21"/>
      <c r="G27" s="18"/>
      <c r="H27" s="18"/>
      <c r="I27" s="18"/>
      <c r="J27" s="18"/>
      <c r="K27" s="18"/>
      <c r="L27" s="18"/>
      <c r="M27" s="18"/>
    </row>
    <row r="28" spans="1:13" ht="20.25" customHeight="1" x14ac:dyDescent="0.3">
      <c r="A28" s="21"/>
      <c r="B28" s="21"/>
      <c r="C28" s="21"/>
      <c r="D28" s="21"/>
      <c r="E28" s="21"/>
      <c r="F28" s="21"/>
      <c r="G28" s="18"/>
      <c r="H28" s="18"/>
      <c r="I28" s="18"/>
      <c r="J28" s="18"/>
      <c r="K28" s="18"/>
      <c r="L28" s="18"/>
      <c r="M28" s="18"/>
    </row>
    <row r="29" spans="1:13" ht="20.25" customHeight="1" thickBot="1" x14ac:dyDescent="0.35">
      <c r="A29" s="53" t="s">
        <v>9</v>
      </c>
      <c r="B29" s="53"/>
      <c r="C29" s="53"/>
      <c r="D29" s="53"/>
      <c r="E29" s="53"/>
      <c r="F29" s="53"/>
      <c r="G29" s="18"/>
      <c r="H29" s="53" t="s">
        <v>9</v>
      </c>
      <c r="I29" s="53"/>
      <c r="J29" s="53"/>
      <c r="K29" s="53"/>
      <c r="L29" s="53"/>
      <c r="M29" s="53"/>
    </row>
    <row r="30" spans="1:13" ht="20.25" customHeight="1" thickTop="1" x14ac:dyDescent="0.3">
      <c r="A30" s="15" t="s">
        <v>5</v>
      </c>
      <c r="B30" s="45"/>
      <c r="C30" s="45"/>
      <c r="D30" s="45"/>
      <c r="E30" s="46"/>
      <c r="F30" s="47"/>
      <c r="G30" s="18"/>
      <c r="H30" s="15" t="s">
        <v>5</v>
      </c>
      <c r="I30" s="45"/>
      <c r="J30" s="45"/>
      <c r="K30" s="45"/>
      <c r="L30" s="46"/>
      <c r="M30" s="47"/>
    </row>
    <row r="31" spans="1:13" ht="20.25" customHeight="1" x14ac:dyDescent="0.3">
      <c r="A31" s="16" t="s">
        <v>6</v>
      </c>
      <c r="B31" s="48"/>
      <c r="C31" s="48"/>
      <c r="D31" s="48"/>
      <c r="E31" s="49"/>
      <c r="F31" s="50"/>
      <c r="G31" s="18"/>
      <c r="H31" s="16" t="s">
        <v>6</v>
      </c>
      <c r="I31" s="48"/>
      <c r="J31" s="48"/>
      <c r="K31" s="48"/>
      <c r="L31" s="49"/>
      <c r="M31" s="50"/>
    </row>
    <row r="32" spans="1:13" ht="20.25" customHeight="1" x14ac:dyDescent="0.3">
      <c r="A32" s="38"/>
      <c r="B32" s="39"/>
      <c r="C32" s="39"/>
      <c r="D32" s="39"/>
      <c r="E32" s="39"/>
      <c r="F32" s="40"/>
      <c r="G32" s="18"/>
      <c r="H32" s="38"/>
      <c r="I32" s="39"/>
      <c r="J32" s="39"/>
      <c r="K32" s="39"/>
      <c r="L32" s="39"/>
      <c r="M32" s="40"/>
    </row>
    <row r="33" spans="1:13" ht="20.25" customHeight="1" x14ac:dyDescent="0.3">
      <c r="A33" s="7" t="s">
        <v>0</v>
      </c>
      <c r="B33" s="8" t="s">
        <v>1</v>
      </c>
      <c r="C33" s="8" t="s">
        <v>2</v>
      </c>
      <c r="D33" s="8" t="s">
        <v>3</v>
      </c>
      <c r="E33" s="9" t="s">
        <v>7</v>
      </c>
      <c r="F33" s="10" t="s">
        <v>8</v>
      </c>
      <c r="G33" s="18"/>
      <c r="H33" s="7" t="s">
        <v>0</v>
      </c>
      <c r="I33" s="8" t="s">
        <v>1</v>
      </c>
      <c r="J33" s="8" t="s">
        <v>2</v>
      </c>
      <c r="K33" s="8" t="s">
        <v>3</v>
      </c>
      <c r="L33" s="9" t="s">
        <v>7</v>
      </c>
      <c r="M33" s="10" t="s">
        <v>8</v>
      </c>
    </row>
    <row r="34" spans="1:13" ht="20.25" customHeight="1" x14ac:dyDescent="0.3">
      <c r="A34" s="4">
        <v>0.41666666666666669</v>
      </c>
      <c r="B34" s="6">
        <v>100</v>
      </c>
      <c r="C34" s="6">
        <v>50</v>
      </c>
      <c r="D34" s="6">
        <v>5</v>
      </c>
      <c r="E34" s="13">
        <f>SUM(B34:D34)</f>
        <v>155</v>
      </c>
      <c r="F34" s="14">
        <f>SUM(B34:D34)</f>
        <v>155</v>
      </c>
      <c r="G34" s="18"/>
      <c r="H34" s="4">
        <v>0.41666666666666669</v>
      </c>
      <c r="I34" s="6">
        <v>100</v>
      </c>
      <c r="J34" s="6">
        <v>50</v>
      </c>
      <c r="K34" s="6">
        <v>5</v>
      </c>
      <c r="L34" s="13">
        <f>SUM(I34:K34)</f>
        <v>155</v>
      </c>
      <c r="M34" s="14">
        <f>SUM(I34:K34)</f>
        <v>155</v>
      </c>
    </row>
    <row r="35" spans="1:13" ht="20.25" customHeight="1" x14ac:dyDescent="0.3">
      <c r="A35" s="4">
        <v>0.45833333333333331</v>
      </c>
      <c r="B35" s="6">
        <v>100</v>
      </c>
      <c r="C35" s="6">
        <v>50</v>
      </c>
      <c r="D35" s="6">
        <v>5</v>
      </c>
      <c r="E35" s="13">
        <f t="shared" ref="E35:E50" si="4">SUM(B35:D35)</f>
        <v>155</v>
      </c>
      <c r="F35" s="14">
        <f>+F34+E35</f>
        <v>310</v>
      </c>
      <c r="G35" s="18"/>
      <c r="H35" s="4">
        <v>0.45833333333333331</v>
      </c>
      <c r="I35" s="6">
        <v>100</v>
      </c>
      <c r="J35" s="6">
        <v>50</v>
      </c>
      <c r="K35" s="6">
        <v>5</v>
      </c>
      <c r="L35" s="13">
        <f t="shared" ref="L35:L50" si="5">SUM(I35:K35)</f>
        <v>155</v>
      </c>
      <c r="M35" s="14">
        <f>+M34+L35</f>
        <v>310</v>
      </c>
    </row>
    <row r="36" spans="1:13" ht="20.25" customHeight="1" x14ac:dyDescent="0.3">
      <c r="A36" s="4">
        <v>0.5</v>
      </c>
      <c r="B36" s="6">
        <v>100</v>
      </c>
      <c r="C36" s="6">
        <v>50</v>
      </c>
      <c r="D36" s="6">
        <v>5</v>
      </c>
      <c r="E36" s="13">
        <f t="shared" si="4"/>
        <v>155</v>
      </c>
      <c r="F36" s="14">
        <f t="shared" ref="F36:F50" si="6">+F35+E36</f>
        <v>465</v>
      </c>
      <c r="G36" s="18"/>
      <c r="H36" s="4">
        <v>0.5</v>
      </c>
      <c r="I36" s="6">
        <v>100</v>
      </c>
      <c r="J36" s="6">
        <v>50</v>
      </c>
      <c r="K36" s="6">
        <v>5</v>
      </c>
      <c r="L36" s="13">
        <f t="shared" si="5"/>
        <v>155</v>
      </c>
      <c r="M36" s="14">
        <f t="shared" ref="M36:M50" si="7">+M35+L36</f>
        <v>465</v>
      </c>
    </row>
    <row r="37" spans="1:13" ht="20.25" customHeight="1" x14ac:dyDescent="0.3">
      <c r="A37" s="4">
        <v>0.54166666666666696</v>
      </c>
      <c r="B37" s="6">
        <v>100</v>
      </c>
      <c r="C37" s="6">
        <v>50</v>
      </c>
      <c r="D37" s="6">
        <v>5</v>
      </c>
      <c r="E37" s="13">
        <f t="shared" si="4"/>
        <v>155</v>
      </c>
      <c r="F37" s="14">
        <f t="shared" si="6"/>
        <v>620</v>
      </c>
      <c r="G37" s="18"/>
      <c r="H37" s="4">
        <v>0.54166666666666696</v>
      </c>
      <c r="I37" s="6">
        <v>100</v>
      </c>
      <c r="J37" s="6">
        <v>50</v>
      </c>
      <c r="K37" s="6">
        <v>5</v>
      </c>
      <c r="L37" s="13">
        <f t="shared" si="5"/>
        <v>155</v>
      </c>
      <c r="M37" s="14">
        <f t="shared" si="7"/>
        <v>620</v>
      </c>
    </row>
    <row r="38" spans="1:13" ht="20.25" customHeight="1" x14ac:dyDescent="0.3">
      <c r="A38" s="4">
        <v>0.58333333333333404</v>
      </c>
      <c r="B38" s="6">
        <v>100</v>
      </c>
      <c r="C38" s="6">
        <v>50</v>
      </c>
      <c r="D38" s="6">
        <v>5</v>
      </c>
      <c r="E38" s="13">
        <f t="shared" si="4"/>
        <v>155</v>
      </c>
      <c r="F38" s="14">
        <f t="shared" si="6"/>
        <v>775</v>
      </c>
      <c r="G38" s="18"/>
      <c r="H38" s="4">
        <v>0.58333333333333404</v>
      </c>
      <c r="I38" s="6">
        <v>100</v>
      </c>
      <c r="J38" s="6">
        <v>50</v>
      </c>
      <c r="K38" s="6">
        <v>5</v>
      </c>
      <c r="L38" s="13">
        <f t="shared" si="5"/>
        <v>155</v>
      </c>
      <c r="M38" s="14">
        <f t="shared" si="7"/>
        <v>775</v>
      </c>
    </row>
    <row r="39" spans="1:13" ht="20.25" customHeight="1" x14ac:dyDescent="0.3">
      <c r="A39" s="4">
        <v>0.625</v>
      </c>
      <c r="B39" s="6">
        <v>100</v>
      </c>
      <c r="C39" s="6">
        <v>50</v>
      </c>
      <c r="D39" s="6">
        <v>5</v>
      </c>
      <c r="E39" s="13">
        <f t="shared" si="4"/>
        <v>155</v>
      </c>
      <c r="F39" s="14">
        <f t="shared" si="6"/>
        <v>930</v>
      </c>
      <c r="G39" s="18"/>
      <c r="H39" s="4">
        <v>0.625</v>
      </c>
      <c r="I39" s="6">
        <v>100</v>
      </c>
      <c r="J39" s="6">
        <v>50</v>
      </c>
      <c r="K39" s="6">
        <v>5</v>
      </c>
      <c r="L39" s="13">
        <f t="shared" si="5"/>
        <v>155</v>
      </c>
      <c r="M39" s="14">
        <f t="shared" si="7"/>
        <v>930</v>
      </c>
    </row>
    <row r="40" spans="1:13" ht="20.25" customHeight="1" x14ac:dyDescent="0.3">
      <c r="A40" s="4">
        <v>0.66666666666666696</v>
      </c>
      <c r="B40" s="6">
        <v>100</v>
      </c>
      <c r="C40" s="6">
        <v>50</v>
      </c>
      <c r="D40" s="6">
        <v>5</v>
      </c>
      <c r="E40" s="13">
        <f t="shared" si="4"/>
        <v>155</v>
      </c>
      <c r="F40" s="14">
        <f t="shared" si="6"/>
        <v>1085</v>
      </c>
      <c r="G40" s="18"/>
      <c r="H40" s="4">
        <v>0.66666666666666696</v>
      </c>
      <c r="I40" s="6">
        <v>100</v>
      </c>
      <c r="J40" s="6">
        <v>50</v>
      </c>
      <c r="K40" s="6">
        <v>5</v>
      </c>
      <c r="L40" s="13">
        <f t="shared" si="5"/>
        <v>155</v>
      </c>
      <c r="M40" s="14">
        <f t="shared" si="7"/>
        <v>1085</v>
      </c>
    </row>
    <row r="41" spans="1:13" ht="20.25" customHeight="1" x14ac:dyDescent="0.3">
      <c r="A41" s="4">
        <v>0.70833333333333304</v>
      </c>
      <c r="B41" s="6">
        <v>100</v>
      </c>
      <c r="C41" s="6">
        <v>50</v>
      </c>
      <c r="D41" s="6">
        <v>5</v>
      </c>
      <c r="E41" s="13">
        <f t="shared" si="4"/>
        <v>155</v>
      </c>
      <c r="F41" s="14">
        <f t="shared" si="6"/>
        <v>1240</v>
      </c>
      <c r="G41" s="18"/>
      <c r="H41" s="4">
        <v>0.70833333333333304</v>
      </c>
      <c r="I41" s="6">
        <v>100</v>
      </c>
      <c r="J41" s="6">
        <v>50</v>
      </c>
      <c r="K41" s="6">
        <v>5</v>
      </c>
      <c r="L41" s="13">
        <f t="shared" si="5"/>
        <v>155</v>
      </c>
      <c r="M41" s="14">
        <f t="shared" si="7"/>
        <v>1240</v>
      </c>
    </row>
    <row r="42" spans="1:13" ht="20.25" customHeight="1" x14ac:dyDescent="0.3">
      <c r="A42" s="4">
        <v>0.75</v>
      </c>
      <c r="B42" s="6">
        <v>100</v>
      </c>
      <c r="C42" s="6">
        <v>50</v>
      </c>
      <c r="D42" s="6">
        <v>5</v>
      </c>
      <c r="E42" s="13">
        <f t="shared" si="4"/>
        <v>155</v>
      </c>
      <c r="F42" s="14">
        <f t="shared" si="6"/>
        <v>1395</v>
      </c>
      <c r="G42" s="18"/>
      <c r="H42" s="4">
        <v>0.75</v>
      </c>
      <c r="I42" s="6">
        <v>100</v>
      </c>
      <c r="J42" s="6">
        <v>50</v>
      </c>
      <c r="K42" s="6">
        <v>5</v>
      </c>
      <c r="L42" s="13">
        <f t="shared" si="5"/>
        <v>155</v>
      </c>
      <c r="M42" s="14">
        <f t="shared" si="7"/>
        <v>1395</v>
      </c>
    </row>
    <row r="43" spans="1:13" ht="20.25" customHeight="1" x14ac:dyDescent="0.3">
      <c r="A43" s="4">
        <v>0.79166666666666696</v>
      </c>
      <c r="B43" s="6">
        <v>100</v>
      </c>
      <c r="C43" s="6">
        <v>50</v>
      </c>
      <c r="D43" s="6">
        <v>5</v>
      </c>
      <c r="E43" s="13">
        <f t="shared" si="4"/>
        <v>155</v>
      </c>
      <c r="F43" s="14">
        <f t="shared" si="6"/>
        <v>1550</v>
      </c>
      <c r="G43" s="18"/>
      <c r="H43" s="4">
        <v>0.79166666666666696</v>
      </c>
      <c r="I43" s="6">
        <v>100</v>
      </c>
      <c r="J43" s="6">
        <v>50</v>
      </c>
      <c r="K43" s="6">
        <v>5</v>
      </c>
      <c r="L43" s="13">
        <f t="shared" si="5"/>
        <v>155</v>
      </c>
      <c r="M43" s="14">
        <f t="shared" si="7"/>
        <v>1550</v>
      </c>
    </row>
    <row r="44" spans="1:13" ht="20.25" customHeight="1" x14ac:dyDescent="0.3">
      <c r="A44" s="4">
        <v>0.83333333333333304</v>
      </c>
      <c r="B44" s="6">
        <v>100</v>
      </c>
      <c r="C44" s="6">
        <v>50</v>
      </c>
      <c r="D44" s="6">
        <v>5</v>
      </c>
      <c r="E44" s="13">
        <f t="shared" si="4"/>
        <v>155</v>
      </c>
      <c r="F44" s="14">
        <f t="shared" si="6"/>
        <v>1705</v>
      </c>
      <c r="G44" s="18"/>
      <c r="H44" s="4">
        <v>0.83333333333333304</v>
      </c>
      <c r="I44" s="6">
        <v>100</v>
      </c>
      <c r="J44" s="6">
        <v>50</v>
      </c>
      <c r="K44" s="6">
        <v>5</v>
      </c>
      <c r="L44" s="13">
        <f t="shared" si="5"/>
        <v>155</v>
      </c>
      <c r="M44" s="14">
        <f t="shared" si="7"/>
        <v>1705</v>
      </c>
    </row>
    <row r="45" spans="1:13" ht="20.25" customHeight="1" x14ac:dyDescent="0.3">
      <c r="A45" s="4">
        <v>0.875</v>
      </c>
      <c r="B45" s="6">
        <v>100</v>
      </c>
      <c r="C45" s="6">
        <v>50</v>
      </c>
      <c r="D45" s="6">
        <v>5</v>
      </c>
      <c r="E45" s="13">
        <f t="shared" si="4"/>
        <v>155</v>
      </c>
      <c r="F45" s="14">
        <f t="shared" si="6"/>
        <v>1860</v>
      </c>
      <c r="G45" s="18"/>
      <c r="H45" s="4">
        <v>0.875</v>
      </c>
      <c r="I45" s="6">
        <v>100</v>
      </c>
      <c r="J45" s="6">
        <v>50</v>
      </c>
      <c r="K45" s="6">
        <v>5</v>
      </c>
      <c r="L45" s="13">
        <f t="shared" si="5"/>
        <v>155</v>
      </c>
      <c r="M45" s="14">
        <f t="shared" si="7"/>
        <v>1860</v>
      </c>
    </row>
    <row r="46" spans="1:13" ht="20.25" customHeight="1" x14ac:dyDescent="0.3">
      <c r="A46" s="4">
        <v>0.91666666666666696</v>
      </c>
      <c r="B46" s="6">
        <v>100</v>
      </c>
      <c r="C46" s="6">
        <v>50</v>
      </c>
      <c r="D46" s="6">
        <v>5</v>
      </c>
      <c r="E46" s="13">
        <f t="shared" si="4"/>
        <v>155</v>
      </c>
      <c r="F46" s="14">
        <f t="shared" si="6"/>
        <v>2015</v>
      </c>
      <c r="G46" s="18"/>
      <c r="H46" s="4">
        <v>0.91666666666666696</v>
      </c>
      <c r="I46" s="6">
        <v>100</v>
      </c>
      <c r="J46" s="6">
        <v>50</v>
      </c>
      <c r="K46" s="6">
        <v>5</v>
      </c>
      <c r="L46" s="13">
        <f t="shared" si="5"/>
        <v>155</v>
      </c>
      <c r="M46" s="14">
        <f t="shared" si="7"/>
        <v>2015</v>
      </c>
    </row>
    <row r="47" spans="1:13" ht="20.25" customHeight="1" x14ac:dyDescent="0.3">
      <c r="A47" s="4">
        <v>0.95833333333333304</v>
      </c>
      <c r="B47" s="6">
        <v>100</v>
      </c>
      <c r="C47" s="6">
        <v>50</v>
      </c>
      <c r="D47" s="6">
        <v>5</v>
      </c>
      <c r="E47" s="13">
        <f t="shared" si="4"/>
        <v>155</v>
      </c>
      <c r="F47" s="14">
        <f t="shared" si="6"/>
        <v>2170</v>
      </c>
      <c r="G47" s="18"/>
      <c r="H47" s="4">
        <v>0.95833333333333304</v>
      </c>
      <c r="I47" s="6">
        <v>100</v>
      </c>
      <c r="J47" s="6">
        <v>50</v>
      </c>
      <c r="K47" s="6">
        <v>5</v>
      </c>
      <c r="L47" s="13">
        <f t="shared" si="5"/>
        <v>155</v>
      </c>
      <c r="M47" s="14">
        <f t="shared" si="7"/>
        <v>2170</v>
      </c>
    </row>
    <row r="48" spans="1:13" ht="20.25" customHeight="1" x14ac:dyDescent="0.3">
      <c r="A48" s="4">
        <v>1</v>
      </c>
      <c r="B48" s="6">
        <v>100</v>
      </c>
      <c r="C48" s="6">
        <v>50</v>
      </c>
      <c r="D48" s="6">
        <v>5</v>
      </c>
      <c r="E48" s="13">
        <f t="shared" si="4"/>
        <v>155</v>
      </c>
      <c r="F48" s="14">
        <f t="shared" si="6"/>
        <v>2325</v>
      </c>
      <c r="G48" s="18"/>
      <c r="H48" s="4">
        <v>1</v>
      </c>
      <c r="I48" s="6">
        <v>100</v>
      </c>
      <c r="J48" s="6">
        <v>50</v>
      </c>
      <c r="K48" s="6">
        <v>5</v>
      </c>
      <c r="L48" s="13">
        <f t="shared" si="5"/>
        <v>155</v>
      </c>
      <c r="M48" s="14">
        <f t="shared" si="7"/>
        <v>2325</v>
      </c>
    </row>
    <row r="49" spans="1:13" ht="20.25" customHeight="1" x14ac:dyDescent="0.3">
      <c r="A49" s="4">
        <v>1.0416666666666701</v>
      </c>
      <c r="B49" s="6">
        <v>100</v>
      </c>
      <c r="C49" s="6">
        <v>50</v>
      </c>
      <c r="D49" s="6">
        <v>5</v>
      </c>
      <c r="E49" s="13">
        <f t="shared" si="4"/>
        <v>155</v>
      </c>
      <c r="F49" s="14">
        <f t="shared" si="6"/>
        <v>2480</v>
      </c>
      <c r="G49" s="18"/>
      <c r="H49" s="4">
        <v>1.0416666666666701</v>
      </c>
      <c r="I49" s="6">
        <v>100</v>
      </c>
      <c r="J49" s="6">
        <v>50</v>
      </c>
      <c r="K49" s="6">
        <v>5</v>
      </c>
      <c r="L49" s="13">
        <f t="shared" si="5"/>
        <v>155</v>
      </c>
      <c r="M49" s="14">
        <f t="shared" si="7"/>
        <v>2480</v>
      </c>
    </row>
    <row r="50" spans="1:13" ht="20.25" customHeight="1" x14ac:dyDescent="0.3">
      <c r="A50" s="4">
        <v>1.0833333333333299</v>
      </c>
      <c r="B50" s="6">
        <v>100</v>
      </c>
      <c r="C50" s="6">
        <v>50</v>
      </c>
      <c r="D50" s="6">
        <v>5</v>
      </c>
      <c r="E50" s="13">
        <f t="shared" si="4"/>
        <v>155</v>
      </c>
      <c r="F50" s="14">
        <f t="shared" si="6"/>
        <v>2635</v>
      </c>
      <c r="G50" s="18"/>
      <c r="H50" s="4">
        <v>1.0833333333333299</v>
      </c>
      <c r="I50" s="6">
        <v>100</v>
      </c>
      <c r="J50" s="6">
        <v>50</v>
      </c>
      <c r="K50" s="6">
        <v>5</v>
      </c>
      <c r="L50" s="13">
        <f t="shared" si="5"/>
        <v>155</v>
      </c>
      <c r="M50" s="14">
        <f t="shared" si="7"/>
        <v>2635</v>
      </c>
    </row>
    <row r="51" spans="1:13" ht="20.25" customHeight="1" x14ac:dyDescent="0.3">
      <c r="A51" s="11" t="s">
        <v>4</v>
      </c>
      <c r="B51" s="12">
        <f>SUM(B34:B50)</f>
        <v>1700</v>
      </c>
      <c r="C51" s="12">
        <f>SUM(C34:C50)</f>
        <v>850</v>
      </c>
      <c r="D51" s="12">
        <f>SUM(D34:D50)</f>
        <v>85</v>
      </c>
      <c r="E51" s="12">
        <f>SUM(E34:E50)</f>
        <v>2635</v>
      </c>
      <c r="F51" s="17">
        <f>+F50</f>
        <v>2635</v>
      </c>
      <c r="G51" s="18"/>
      <c r="H51" s="11" t="s">
        <v>4</v>
      </c>
      <c r="I51" s="12">
        <f>SUM(I34:I50)</f>
        <v>1700</v>
      </c>
      <c r="J51" s="12">
        <f>SUM(J34:J50)</f>
        <v>850</v>
      </c>
      <c r="K51" s="12">
        <f>SUM(K34:K50)</f>
        <v>85</v>
      </c>
      <c r="L51" s="12">
        <f>SUM(L34:L50)</f>
        <v>2635</v>
      </c>
      <c r="M51" s="17">
        <f>+M50</f>
        <v>2635</v>
      </c>
    </row>
    <row r="52" spans="1:13" s="34" customFormat="1" ht="20.25" customHeight="1" thickBot="1" x14ac:dyDescent="0.35">
      <c r="A52" s="30" t="s">
        <v>13</v>
      </c>
      <c r="B52" s="31">
        <f>B51/$E51</f>
        <v>0.64516129032258063</v>
      </c>
      <c r="C52" s="31">
        <f>C51/$E51</f>
        <v>0.32258064516129031</v>
      </c>
      <c r="D52" s="31">
        <f>D51/$E51</f>
        <v>3.2258064516129031E-2</v>
      </c>
      <c r="E52" s="31">
        <f>E51/$E51</f>
        <v>1</v>
      </c>
      <c r="F52" s="35"/>
      <c r="G52" s="33"/>
      <c r="H52" s="30" t="s">
        <v>13</v>
      </c>
      <c r="I52" s="31">
        <f>I51/$L51</f>
        <v>0.64516129032258063</v>
      </c>
      <c r="J52" s="31">
        <f>J51/$L51</f>
        <v>0.32258064516129031</v>
      </c>
      <c r="K52" s="31">
        <f>K51/$L51</f>
        <v>3.2258064516129031E-2</v>
      </c>
      <c r="L52" s="31">
        <f>L51/$L51</f>
        <v>1</v>
      </c>
      <c r="M52" s="32"/>
    </row>
    <row r="53" spans="1:13" ht="20.25" customHeight="1" thickTop="1" x14ac:dyDescent="0.3">
      <c r="A53" s="23"/>
      <c r="B53" s="23"/>
      <c r="C53" s="23"/>
      <c r="D53" s="23"/>
      <c r="E53" s="23"/>
      <c r="F53" s="23"/>
      <c r="G53" s="22"/>
      <c r="H53" s="22"/>
      <c r="I53" s="22"/>
      <c r="J53" s="22"/>
      <c r="K53" s="22"/>
      <c r="L53" s="22"/>
      <c r="M53" s="22"/>
    </row>
    <row r="54" spans="1:13" ht="20.25" customHeight="1" x14ac:dyDescent="0.3">
      <c r="A54" s="23"/>
      <c r="B54" s="23"/>
      <c r="C54" s="23"/>
      <c r="D54" s="23"/>
      <c r="E54" s="23"/>
      <c r="F54" s="23"/>
      <c r="G54" s="22"/>
      <c r="H54" s="22"/>
      <c r="I54" s="22"/>
      <c r="J54" s="22"/>
      <c r="K54" s="22"/>
      <c r="L54" s="22"/>
      <c r="M54" s="22"/>
    </row>
    <row r="55" spans="1:13" ht="20.25" customHeight="1" thickBot="1" x14ac:dyDescent="0.35">
      <c r="A55" s="53" t="s">
        <v>9</v>
      </c>
      <c r="B55" s="53"/>
      <c r="C55" s="53"/>
      <c r="D55" s="53"/>
      <c r="E55" s="53"/>
      <c r="F55" s="53"/>
      <c r="G55" s="18"/>
      <c r="H55" s="53" t="s">
        <v>9</v>
      </c>
      <c r="I55" s="53"/>
      <c r="J55" s="53"/>
      <c r="K55" s="53"/>
      <c r="L55" s="53"/>
      <c r="M55" s="53"/>
    </row>
    <row r="56" spans="1:13" ht="20.25" customHeight="1" thickTop="1" x14ac:dyDescent="0.3">
      <c r="A56" s="15" t="s">
        <v>5</v>
      </c>
      <c r="B56" s="45"/>
      <c r="C56" s="45"/>
      <c r="D56" s="45"/>
      <c r="E56" s="46"/>
      <c r="F56" s="47"/>
      <c r="G56" s="18"/>
      <c r="H56" s="15" t="s">
        <v>5</v>
      </c>
      <c r="I56" s="45"/>
      <c r="J56" s="45"/>
      <c r="K56" s="45"/>
      <c r="L56" s="46"/>
      <c r="M56" s="47"/>
    </row>
    <row r="57" spans="1:13" ht="20.25" customHeight="1" x14ac:dyDescent="0.3">
      <c r="A57" s="16" t="s">
        <v>6</v>
      </c>
      <c r="B57" s="48"/>
      <c r="C57" s="48"/>
      <c r="D57" s="48"/>
      <c r="E57" s="49"/>
      <c r="F57" s="50"/>
      <c r="G57" s="18"/>
      <c r="H57" s="16" t="s">
        <v>6</v>
      </c>
      <c r="I57" s="48"/>
      <c r="J57" s="48"/>
      <c r="K57" s="48"/>
      <c r="L57" s="49"/>
      <c r="M57" s="50"/>
    </row>
    <row r="58" spans="1:13" ht="20.25" customHeight="1" x14ac:dyDescent="0.3">
      <c r="A58" s="38"/>
      <c r="B58" s="39"/>
      <c r="C58" s="39"/>
      <c r="D58" s="39"/>
      <c r="E58" s="39"/>
      <c r="F58" s="40"/>
      <c r="G58" s="18"/>
      <c r="H58" s="38"/>
      <c r="I58" s="39"/>
      <c r="J58" s="39"/>
      <c r="K58" s="39"/>
      <c r="L58" s="39"/>
      <c r="M58" s="40"/>
    </row>
    <row r="59" spans="1:13" ht="20.25" customHeight="1" x14ac:dyDescent="0.3">
      <c r="A59" s="7" t="s">
        <v>0</v>
      </c>
      <c r="B59" s="8" t="s">
        <v>1</v>
      </c>
      <c r="C59" s="8" t="s">
        <v>2</v>
      </c>
      <c r="D59" s="8" t="s">
        <v>3</v>
      </c>
      <c r="E59" s="9" t="s">
        <v>7</v>
      </c>
      <c r="F59" s="10" t="s">
        <v>8</v>
      </c>
      <c r="G59" s="18"/>
      <c r="H59" s="7" t="s">
        <v>0</v>
      </c>
      <c r="I59" s="8" t="s">
        <v>1</v>
      </c>
      <c r="J59" s="8" t="s">
        <v>2</v>
      </c>
      <c r="K59" s="8" t="s">
        <v>3</v>
      </c>
      <c r="L59" s="9" t="s">
        <v>7</v>
      </c>
      <c r="M59" s="10" t="s">
        <v>8</v>
      </c>
    </row>
    <row r="60" spans="1:13" ht="20.25" customHeight="1" x14ac:dyDescent="0.3">
      <c r="A60" s="4">
        <v>0.41666666666666669</v>
      </c>
      <c r="B60" s="6">
        <v>100</v>
      </c>
      <c r="C60" s="6">
        <v>50</v>
      </c>
      <c r="D60" s="6">
        <v>5</v>
      </c>
      <c r="E60" s="13">
        <f>SUM(B60:D60)</f>
        <v>155</v>
      </c>
      <c r="F60" s="14">
        <f>SUM(B60:D60)</f>
        <v>155</v>
      </c>
      <c r="G60" s="18"/>
      <c r="H60" s="4">
        <v>0.41666666666666669</v>
      </c>
      <c r="I60" s="6">
        <v>100</v>
      </c>
      <c r="J60" s="6">
        <v>50</v>
      </c>
      <c r="K60" s="6">
        <v>5</v>
      </c>
      <c r="L60" s="13">
        <f>SUM(I60:K60)</f>
        <v>155</v>
      </c>
      <c r="M60" s="14">
        <f>SUM(I60:K60)</f>
        <v>155</v>
      </c>
    </row>
    <row r="61" spans="1:13" ht="20.25" customHeight="1" x14ac:dyDescent="0.3">
      <c r="A61" s="4">
        <v>0.45833333333333331</v>
      </c>
      <c r="B61" s="6">
        <v>100</v>
      </c>
      <c r="C61" s="6">
        <v>50</v>
      </c>
      <c r="D61" s="6">
        <v>5</v>
      </c>
      <c r="E61" s="13">
        <f t="shared" ref="E61:E76" si="8">SUM(B61:D61)</f>
        <v>155</v>
      </c>
      <c r="F61" s="14">
        <f>+F60+E61</f>
        <v>310</v>
      </c>
      <c r="G61" s="18"/>
      <c r="H61" s="4">
        <v>0.45833333333333331</v>
      </c>
      <c r="I61" s="6">
        <v>100</v>
      </c>
      <c r="J61" s="6">
        <v>50</v>
      </c>
      <c r="K61" s="6">
        <v>5</v>
      </c>
      <c r="L61" s="13">
        <f t="shared" ref="L61:L76" si="9">SUM(I61:K61)</f>
        <v>155</v>
      </c>
      <c r="M61" s="14">
        <f>+M60+L61</f>
        <v>310</v>
      </c>
    </row>
    <row r="62" spans="1:13" ht="20.25" customHeight="1" x14ac:dyDescent="0.3">
      <c r="A62" s="4">
        <v>0.5</v>
      </c>
      <c r="B62" s="6">
        <v>100</v>
      </c>
      <c r="C62" s="6">
        <v>50</v>
      </c>
      <c r="D62" s="6">
        <v>5</v>
      </c>
      <c r="E62" s="13">
        <f t="shared" si="8"/>
        <v>155</v>
      </c>
      <c r="F62" s="14">
        <f t="shared" ref="F62:F76" si="10">+F61+E62</f>
        <v>465</v>
      </c>
      <c r="G62" s="18"/>
      <c r="H62" s="4">
        <v>0.5</v>
      </c>
      <c r="I62" s="6">
        <v>100</v>
      </c>
      <c r="J62" s="6">
        <v>50</v>
      </c>
      <c r="K62" s="6">
        <v>5</v>
      </c>
      <c r="L62" s="13">
        <f t="shared" si="9"/>
        <v>155</v>
      </c>
      <c r="M62" s="14">
        <f t="shared" ref="M62:M76" si="11">+M61+L62</f>
        <v>465</v>
      </c>
    </row>
    <row r="63" spans="1:13" ht="20.25" customHeight="1" x14ac:dyDescent="0.3">
      <c r="A63" s="4">
        <v>0.54166666666666696</v>
      </c>
      <c r="B63" s="6">
        <v>100</v>
      </c>
      <c r="C63" s="6">
        <v>50</v>
      </c>
      <c r="D63" s="6">
        <v>5</v>
      </c>
      <c r="E63" s="13">
        <f t="shared" si="8"/>
        <v>155</v>
      </c>
      <c r="F63" s="14">
        <f t="shared" si="10"/>
        <v>620</v>
      </c>
      <c r="G63" s="18"/>
      <c r="H63" s="4">
        <v>0.54166666666666696</v>
      </c>
      <c r="I63" s="6">
        <v>100</v>
      </c>
      <c r="J63" s="6">
        <v>50</v>
      </c>
      <c r="K63" s="6">
        <v>5</v>
      </c>
      <c r="L63" s="13">
        <f t="shared" si="9"/>
        <v>155</v>
      </c>
      <c r="M63" s="14">
        <f t="shared" si="11"/>
        <v>620</v>
      </c>
    </row>
    <row r="64" spans="1:13" ht="20.25" customHeight="1" x14ac:dyDescent="0.3">
      <c r="A64" s="4">
        <v>0.58333333333333404</v>
      </c>
      <c r="B64" s="6">
        <v>100</v>
      </c>
      <c r="C64" s="6">
        <v>50</v>
      </c>
      <c r="D64" s="6">
        <v>5</v>
      </c>
      <c r="E64" s="13">
        <f t="shared" si="8"/>
        <v>155</v>
      </c>
      <c r="F64" s="14">
        <f t="shared" si="10"/>
        <v>775</v>
      </c>
      <c r="G64" s="18"/>
      <c r="H64" s="4">
        <v>0.58333333333333404</v>
      </c>
      <c r="I64" s="6">
        <v>100</v>
      </c>
      <c r="J64" s="6">
        <v>50</v>
      </c>
      <c r="K64" s="6">
        <v>5</v>
      </c>
      <c r="L64" s="13">
        <f t="shared" si="9"/>
        <v>155</v>
      </c>
      <c r="M64" s="14">
        <f t="shared" si="11"/>
        <v>775</v>
      </c>
    </row>
    <row r="65" spans="1:13" ht="20.25" customHeight="1" x14ac:dyDescent="0.3">
      <c r="A65" s="4">
        <v>0.625</v>
      </c>
      <c r="B65" s="6">
        <v>100</v>
      </c>
      <c r="C65" s="6">
        <v>50</v>
      </c>
      <c r="D65" s="6">
        <v>5</v>
      </c>
      <c r="E65" s="13">
        <f t="shared" si="8"/>
        <v>155</v>
      </c>
      <c r="F65" s="14">
        <f t="shared" si="10"/>
        <v>930</v>
      </c>
      <c r="G65" s="18"/>
      <c r="H65" s="4">
        <v>0.625</v>
      </c>
      <c r="I65" s="6">
        <v>100</v>
      </c>
      <c r="J65" s="6">
        <v>50</v>
      </c>
      <c r="K65" s="6">
        <v>5</v>
      </c>
      <c r="L65" s="13">
        <f t="shared" si="9"/>
        <v>155</v>
      </c>
      <c r="M65" s="14">
        <f t="shared" si="11"/>
        <v>930</v>
      </c>
    </row>
    <row r="66" spans="1:13" ht="20.25" customHeight="1" x14ac:dyDescent="0.3">
      <c r="A66" s="4">
        <v>0.66666666666666696</v>
      </c>
      <c r="B66" s="6">
        <v>100</v>
      </c>
      <c r="C66" s="6">
        <v>50</v>
      </c>
      <c r="D66" s="6">
        <v>5</v>
      </c>
      <c r="E66" s="13">
        <f t="shared" si="8"/>
        <v>155</v>
      </c>
      <c r="F66" s="14">
        <f t="shared" si="10"/>
        <v>1085</v>
      </c>
      <c r="G66" s="18"/>
      <c r="H66" s="4">
        <v>0.66666666666666696</v>
      </c>
      <c r="I66" s="6">
        <v>100</v>
      </c>
      <c r="J66" s="6">
        <v>50</v>
      </c>
      <c r="K66" s="6">
        <v>5</v>
      </c>
      <c r="L66" s="13">
        <f t="shared" si="9"/>
        <v>155</v>
      </c>
      <c r="M66" s="14">
        <f t="shared" si="11"/>
        <v>1085</v>
      </c>
    </row>
    <row r="67" spans="1:13" ht="20.25" customHeight="1" x14ac:dyDescent="0.3">
      <c r="A67" s="4">
        <v>0.70833333333333304</v>
      </c>
      <c r="B67" s="6">
        <v>100</v>
      </c>
      <c r="C67" s="6">
        <v>50</v>
      </c>
      <c r="D67" s="6">
        <v>5</v>
      </c>
      <c r="E67" s="13">
        <f t="shared" si="8"/>
        <v>155</v>
      </c>
      <c r="F67" s="14">
        <f t="shared" si="10"/>
        <v>1240</v>
      </c>
      <c r="G67" s="18"/>
      <c r="H67" s="4">
        <v>0.70833333333333304</v>
      </c>
      <c r="I67" s="6">
        <v>100</v>
      </c>
      <c r="J67" s="6">
        <v>50</v>
      </c>
      <c r="K67" s="6">
        <v>5</v>
      </c>
      <c r="L67" s="13">
        <f t="shared" si="9"/>
        <v>155</v>
      </c>
      <c r="M67" s="14">
        <f t="shared" si="11"/>
        <v>1240</v>
      </c>
    </row>
    <row r="68" spans="1:13" ht="20.25" customHeight="1" x14ac:dyDescent="0.3">
      <c r="A68" s="4">
        <v>0.75</v>
      </c>
      <c r="B68" s="6">
        <v>100</v>
      </c>
      <c r="C68" s="6">
        <v>50</v>
      </c>
      <c r="D68" s="6">
        <v>5</v>
      </c>
      <c r="E68" s="13">
        <f t="shared" si="8"/>
        <v>155</v>
      </c>
      <c r="F68" s="14">
        <f t="shared" si="10"/>
        <v>1395</v>
      </c>
      <c r="G68" s="18"/>
      <c r="H68" s="4">
        <v>0.75</v>
      </c>
      <c r="I68" s="6">
        <v>100</v>
      </c>
      <c r="J68" s="6">
        <v>50</v>
      </c>
      <c r="K68" s="6">
        <v>5</v>
      </c>
      <c r="L68" s="13">
        <f t="shared" si="9"/>
        <v>155</v>
      </c>
      <c r="M68" s="14">
        <f t="shared" si="11"/>
        <v>1395</v>
      </c>
    </row>
    <row r="69" spans="1:13" ht="20.25" customHeight="1" x14ac:dyDescent="0.3">
      <c r="A69" s="4">
        <v>0.79166666666666696</v>
      </c>
      <c r="B69" s="6">
        <v>100</v>
      </c>
      <c r="C69" s="6">
        <v>50</v>
      </c>
      <c r="D69" s="6">
        <v>5</v>
      </c>
      <c r="E69" s="13">
        <f t="shared" si="8"/>
        <v>155</v>
      </c>
      <c r="F69" s="14">
        <f t="shared" si="10"/>
        <v>1550</v>
      </c>
      <c r="G69" s="18"/>
      <c r="H69" s="4">
        <v>0.79166666666666696</v>
      </c>
      <c r="I69" s="6">
        <v>100</v>
      </c>
      <c r="J69" s="6">
        <v>50</v>
      </c>
      <c r="K69" s="6">
        <v>5</v>
      </c>
      <c r="L69" s="13">
        <f t="shared" si="9"/>
        <v>155</v>
      </c>
      <c r="M69" s="14">
        <f t="shared" si="11"/>
        <v>1550</v>
      </c>
    </row>
    <row r="70" spans="1:13" ht="20.25" customHeight="1" x14ac:dyDescent="0.3">
      <c r="A70" s="4">
        <v>0.83333333333333304</v>
      </c>
      <c r="B70" s="6">
        <v>100</v>
      </c>
      <c r="C70" s="6">
        <v>50</v>
      </c>
      <c r="D70" s="6">
        <v>5</v>
      </c>
      <c r="E70" s="13">
        <f t="shared" si="8"/>
        <v>155</v>
      </c>
      <c r="F70" s="14">
        <f t="shared" si="10"/>
        <v>1705</v>
      </c>
      <c r="G70" s="18"/>
      <c r="H70" s="4">
        <v>0.83333333333333304</v>
      </c>
      <c r="I70" s="6">
        <v>100</v>
      </c>
      <c r="J70" s="6">
        <v>50</v>
      </c>
      <c r="K70" s="6">
        <v>5</v>
      </c>
      <c r="L70" s="13">
        <f t="shared" si="9"/>
        <v>155</v>
      </c>
      <c r="M70" s="14">
        <f t="shared" si="11"/>
        <v>1705</v>
      </c>
    </row>
    <row r="71" spans="1:13" ht="20.25" customHeight="1" x14ac:dyDescent="0.3">
      <c r="A71" s="4">
        <v>0.875</v>
      </c>
      <c r="B71" s="6">
        <v>100</v>
      </c>
      <c r="C71" s="6">
        <v>50</v>
      </c>
      <c r="D71" s="6">
        <v>5</v>
      </c>
      <c r="E71" s="13">
        <f t="shared" si="8"/>
        <v>155</v>
      </c>
      <c r="F71" s="14">
        <f t="shared" si="10"/>
        <v>1860</v>
      </c>
      <c r="G71" s="18"/>
      <c r="H71" s="4">
        <v>0.875</v>
      </c>
      <c r="I71" s="6">
        <v>100</v>
      </c>
      <c r="J71" s="6">
        <v>50</v>
      </c>
      <c r="K71" s="6">
        <v>5</v>
      </c>
      <c r="L71" s="13">
        <f t="shared" si="9"/>
        <v>155</v>
      </c>
      <c r="M71" s="14">
        <f t="shared" si="11"/>
        <v>1860</v>
      </c>
    </row>
    <row r="72" spans="1:13" ht="20.25" customHeight="1" x14ac:dyDescent="0.3">
      <c r="A72" s="4">
        <v>0.91666666666666696</v>
      </c>
      <c r="B72" s="6">
        <v>100</v>
      </c>
      <c r="C72" s="6">
        <v>50</v>
      </c>
      <c r="D72" s="6">
        <v>5</v>
      </c>
      <c r="E72" s="13">
        <f t="shared" si="8"/>
        <v>155</v>
      </c>
      <c r="F72" s="14">
        <f t="shared" si="10"/>
        <v>2015</v>
      </c>
      <c r="G72" s="18"/>
      <c r="H72" s="4">
        <v>0.91666666666666696</v>
      </c>
      <c r="I72" s="6">
        <v>100</v>
      </c>
      <c r="J72" s="6">
        <v>50</v>
      </c>
      <c r="K72" s="6">
        <v>5</v>
      </c>
      <c r="L72" s="13">
        <f t="shared" si="9"/>
        <v>155</v>
      </c>
      <c r="M72" s="14">
        <f t="shared" si="11"/>
        <v>2015</v>
      </c>
    </row>
    <row r="73" spans="1:13" ht="20.25" customHeight="1" x14ac:dyDescent="0.3">
      <c r="A73" s="4">
        <v>0.95833333333333304</v>
      </c>
      <c r="B73" s="6">
        <v>100</v>
      </c>
      <c r="C73" s="6">
        <v>50</v>
      </c>
      <c r="D73" s="6">
        <v>5</v>
      </c>
      <c r="E73" s="13">
        <f t="shared" si="8"/>
        <v>155</v>
      </c>
      <c r="F73" s="14">
        <f t="shared" si="10"/>
        <v>2170</v>
      </c>
      <c r="G73" s="18"/>
      <c r="H73" s="4">
        <v>0.95833333333333304</v>
      </c>
      <c r="I73" s="6">
        <v>100</v>
      </c>
      <c r="J73" s="6">
        <v>50</v>
      </c>
      <c r="K73" s="6">
        <v>5</v>
      </c>
      <c r="L73" s="13">
        <f t="shared" si="9"/>
        <v>155</v>
      </c>
      <c r="M73" s="14">
        <f t="shared" si="11"/>
        <v>2170</v>
      </c>
    </row>
    <row r="74" spans="1:13" ht="20.25" customHeight="1" x14ac:dyDescent="0.3">
      <c r="A74" s="4">
        <v>1</v>
      </c>
      <c r="B74" s="6">
        <v>100</v>
      </c>
      <c r="C74" s="6">
        <v>50</v>
      </c>
      <c r="D74" s="6">
        <v>5</v>
      </c>
      <c r="E74" s="13">
        <f t="shared" si="8"/>
        <v>155</v>
      </c>
      <c r="F74" s="14">
        <f t="shared" si="10"/>
        <v>2325</v>
      </c>
      <c r="G74" s="18"/>
      <c r="H74" s="4">
        <v>1</v>
      </c>
      <c r="I74" s="6">
        <v>100</v>
      </c>
      <c r="J74" s="6">
        <v>50</v>
      </c>
      <c r="K74" s="6">
        <v>5</v>
      </c>
      <c r="L74" s="13">
        <f t="shared" si="9"/>
        <v>155</v>
      </c>
      <c r="M74" s="14">
        <f t="shared" si="11"/>
        <v>2325</v>
      </c>
    </row>
    <row r="75" spans="1:13" ht="20.25" customHeight="1" x14ac:dyDescent="0.3">
      <c r="A75" s="4">
        <v>1.0416666666666701</v>
      </c>
      <c r="B75" s="6">
        <v>100</v>
      </c>
      <c r="C75" s="6">
        <v>50</v>
      </c>
      <c r="D75" s="6">
        <v>5</v>
      </c>
      <c r="E75" s="13">
        <f t="shared" si="8"/>
        <v>155</v>
      </c>
      <c r="F75" s="14">
        <f t="shared" si="10"/>
        <v>2480</v>
      </c>
      <c r="G75" s="18"/>
      <c r="H75" s="4">
        <v>1.0416666666666701</v>
      </c>
      <c r="I75" s="6">
        <v>100</v>
      </c>
      <c r="J75" s="6">
        <v>50</v>
      </c>
      <c r="K75" s="6">
        <v>5</v>
      </c>
      <c r="L75" s="13">
        <f t="shared" si="9"/>
        <v>155</v>
      </c>
      <c r="M75" s="14">
        <f t="shared" si="11"/>
        <v>2480</v>
      </c>
    </row>
    <row r="76" spans="1:13" ht="20.25" customHeight="1" x14ac:dyDescent="0.3">
      <c r="A76" s="4">
        <v>1.0833333333333299</v>
      </c>
      <c r="B76" s="6">
        <v>100</v>
      </c>
      <c r="C76" s="6">
        <v>50</v>
      </c>
      <c r="D76" s="6">
        <v>5</v>
      </c>
      <c r="E76" s="13">
        <f t="shared" si="8"/>
        <v>155</v>
      </c>
      <c r="F76" s="14">
        <f t="shared" si="10"/>
        <v>2635</v>
      </c>
      <c r="G76" s="18"/>
      <c r="H76" s="4">
        <v>1.0833333333333299</v>
      </c>
      <c r="I76" s="6">
        <v>100</v>
      </c>
      <c r="J76" s="6">
        <v>50</v>
      </c>
      <c r="K76" s="6">
        <v>5</v>
      </c>
      <c r="L76" s="13">
        <f t="shared" si="9"/>
        <v>155</v>
      </c>
      <c r="M76" s="14">
        <f t="shared" si="11"/>
        <v>2635</v>
      </c>
    </row>
    <row r="77" spans="1:13" ht="20.25" customHeight="1" x14ac:dyDescent="0.3">
      <c r="A77" s="11" t="s">
        <v>4</v>
      </c>
      <c r="B77" s="12">
        <f>SUM(B60:B76)</f>
        <v>1700</v>
      </c>
      <c r="C77" s="12">
        <f>SUM(C60:C76)</f>
        <v>850</v>
      </c>
      <c r="D77" s="12">
        <f>SUM(D60:D76)</f>
        <v>85</v>
      </c>
      <c r="E77" s="12">
        <f>SUM(E60:E76)</f>
        <v>2635</v>
      </c>
      <c r="F77" s="17">
        <f>+F76</f>
        <v>2635</v>
      </c>
      <c r="G77" s="18"/>
      <c r="H77" s="11" t="s">
        <v>4</v>
      </c>
      <c r="I77" s="12">
        <f>SUM(I60:I76)</f>
        <v>1700</v>
      </c>
      <c r="J77" s="12">
        <f>SUM(J60:J76)</f>
        <v>850</v>
      </c>
      <c r="K77" s="12">
        <f>SUM(K60:K76)</f>
        <v>85</v>
      </c>
      <c r="L77" s="12">
        <f>SUM(L60:L76)</f>
        <v>2635</v>
      </c>
      <c r="M77" s="17">
        <f>+M76</f>
        <v>2635</v>
      </c>
    </row>
    <row r="78" spans="1:13" ht="20.25" customHeight="1" thickBot="1" x14ac:dyDescent="0.35">
      <c r="A78" s="27" t="s">
        <v>13</v>
      </c>
      <c r="B78" s="29">
        <f>B77/$E77</f>
        <v>0.64516129032258063</v>
      </c>
      <c r="C78" s="29">
        <f>C77/$E77</f>
        <v>0.32258064516129031</v>
      </c>
      <c r="D78" s="29">
        <f>D77/$E77</f>
        <v>3.2258064516129031E-2</v>
      </c>
      <c r="E78" s="29">
        <f>E77/$E77</f>
        <v>1</v>
      </c>
      <c r="F78" s="28"/>
      <c r="G78" s="18"/>
      <c r="H78" s="27" t="s">
        <v>13</v>
      </c>
      <c r="I78" s="29">
        <f>I77/$L77</f>
        <v>0.64516129032258063</v>
      </c>
      <c r="J78" s="29">
        <f>J77/$L77</f>
        <v>0.32258064516129031</v>
      </c>
      <c r="K78" s="29">
        <f>K77/$L77</f>
        <v>3.2258064516129031E-2</v>
      </c>
      <c r="L78" s="29">
        <f>L77/$L77</f>
        <v>1</v>
      </c>
      <c r="M78" s="5"/>
    </row>
    <row r="79" spans="1:13" ht="20.25" customHeight="1" thickTop="1" x14ac:dyDescent="0.3">
      <c r="A79" s="21"/>
      <c r="B79" s="21"/>
      <c r="C79" s="21"/>
      <c r="D79" s="21"/>
      <c r="E79" s="21"/>
      <c r="F79" s="21"/>
      <c r="G79" s="18"/>
      <c r="H79" s="18"/>
      <c r="I79" s="18"/>
      <c r="J79" s="18"/>
      <c r="K79" s="18"/>
      <c r="L79" s="18"/>
      <c r="M79" s="18"/>
    </row>
    <row r="80" spans="1:13" ht="20.25" customHeight="1" x14ac:dyDescent="0.3">
      <c r="A80" s="21"/>
      <c r="B80" s="21"/>
      <c r="C80" s="21"/>
      <c r="D80" s="21"/>
      <c r="E80" s="21"/>
      <c r="F80" s="21"/>
      <c r="G80" s="18"/>
      <c r="H80" s="18"/>
      <c r="I80" s="18"/>
      <c r="J80" s="18"/>
      <c r="K80" s="18"/>
      <c r="L80" s="18"/>
      <c r="M80" s="18"/>
    </row>
    <row r="81" spans="1:13" ht="20.25" customHeight="1" thickBot="1" x14ac:dyDescent="0.35">
      <c r="A81" s="53" t="s">
        <v>9</v>
      </c>
      <c r="B81" s="53"/>
      <c r="C81" s="53"/>
      <c r="D81" s="53"/>
      <c r="E81" s="53"/>
      <c r="F81" s="53"/>
      <c r="G81" s="18"/>
      <c r="H81" s="44" t="s">
        <v>12</v>
      </c>
      <c r="I81" s="44"/>
      <c r="J81" s="44"/>
      <c r="K81" s="44"/>
      <c r="L81" s="44"/>
      <c r="M81" s="44"/>
    </row>
    <row r="82" spans="1:13" ht="20.25" customHeight="1" thickTop="1" x14ac:dyDescent="0.3">
      <c r="A82" s="15" t="s">
        <v>5</v>
      </c>
      <c r="B82" s="45"/>
      <c r="C82" s="45"/>
      <c r="D82" s="45"/>
      <c r="E82" s="46"/>
      <c r="F82" s="47"/>
      <c r="G82" s="18"/>
      <c r="H82" s="15" t="s">
        <v>10</v>
      </c>
      <c r="I82" s="45">
        <f>L1</f>
        <v>0</v>
      </c>
      <c r="J82" s="45"/>
      <c r="K82" s="45"/>
      <c r="L82" s="46"/>
      <c r="M82" s="47"/>
    </row>
    <row r="83" spans="1:13" ht="20.25" customHeight="1" x14ac:dyDescent="0.3">
      <c r="A83" s="16" t="s">
        <v>6</v>
      </c>
      <c r="B83" s="48"/>
      <c r="C83" s="48"/>
      <c r="D83" s="48"/>
      <c r="E83" s="49"/>
      <c r="F83" s="50"/>
      <c r="G83" s="18"/>
      <c r="H83" s="16"/>
      <c r="I83" s="48"/>
      <c r="J83" s="48"/>
      <c r="K83" s="48"/>
      <c r="L83" s="49"/>
      <c r="M83" s="50"/>
    </row>
    <row r="84" spans="1:13" ht="20.25" customHeight="1" x14ac:dyDescent="0.3">
      <c r="A84" s="38"/>
      <c r="B84" s="39"/>
      <c r="C84" s="39"/>
      <c r="D84" s="39"/>
      <c r="E84" s="39"/>
      <c r="F84" s="40"/>
      <c r="G84" s="18"/>
      <c r="H84" s="38"/>
      <c r="I84" s="39"/>
      <c r="J84" s="39"/>
      <c r="K84" s="39"/>
      <c r="L84" s="39"/>
      <c r="M84" s="40"/>
    </row>
    <row r="85" spans="1:13" ht="20.25" customHeight="1" x14ac:dyDescent="0.3">
      <c r="A85" s="7" t="s">
        <v>0</v>
      </c>
      <c r="B85" s="8" t="s">
        <v>1</v>
      </c>
      <c r="C85" s="8" t="s">
        <v>2</v>
      </c>
      <c r="D85" s="8" t="s">
        <v>3</v>
      </c>
      <c r="E85" s="9" t="s">
        <v>7</v>
      </c>
      <c r="F85" s="10" t="s">
        <v>8</v>
      </c>
      <c r="G85" s="18"/>
      <c r="H85" s="7" t="s">
        <v>0</v>
      </c>
      <c r="I85" s="8" t="s">
        <v>1</v>
      </c>
      <c r="J85" s="8" t="s">
        <v>2</v>
      </c>
      <c r="K85" s="8" t="s">
        <v>3</v>
      </c>
      <c r="L85" s="9" t="s">
        <v>7</v>
      </c>
      <c r="M85" s="10" t="s">
        <v>8</v>
      </c>
    </row>
    <row r="86" spans="1:13" ht="20.25" customHeight="1" x14ac:dyDescent="0.3">
      <c r="A86" s="4">
        <v>0.41666666666666669</v>
      </c>
      <c r="B86" s="6">
        <v>100</v>
      </c>
      <c r="C86" s="6">
        <v>50</v>
      </c>
      <c r="D86" s="6">
        <v>5</v>
      </c>
      <c r="E86" s="13">
        <f>SUM(B86:D86)</f>
        <v>155</v>
      </c>
      <c r="F86" s="14">
        <f>SUM(B86:D86)</f>
        <v>155</v>
      </c>
      <c r="G86" s="18"/>
      <c r="H86" s="4">
        <v>0.41666666666666669</v>
      </c>
      <c r="I86" s="6">
        <f t="shared" ref="I86:I102" si="12">+B8+I8+B34+I34+B60+I60+B86</f>
        <v>700</v>
      </c>
      <c r="J86" s="6">
        <f t="shared" ref="J86:K101" si="13">+C8+J8+C34+J34+C60+J60+C86</f>
        <v>350</v>
      </c>
      <c r="K86" s="6">
        <f t="shared" si="13"/>
        <v>35</v>
      </c>
      <c r="L86" s="13">
        <f>SUM(I86:K86)</f>
        <v>1085</v>
      </c>
      <c r="M86" s="14">
        <f>SUM(I86:K86)</f>
        <v>1085</v>
      </c>
    </row>
    <row r="87" spans="1:13" ht="20.25" customHeight="1" x14ac:dyDescent="0.3">
      <c r="A87" s="4">
        <v>0.45833333333333331</v>
      </c>
      <c r="B87" s="6">
        <v>100</v>
      </c>
      <c r="C87" s="6">
        <v>50</v>
      </c>
      <c r="D87" s="6">
        <v>5</v>
      </c>
      <c r="E87" s="13">
        <f t="shared" ref="E87:E102" si="14">SUM(B87:D87)</f>
        <v>155</v>
      </c>
      <c r="F87" s="14">
        <f>+F86+E87</f>
        <v>310</v>
      </c>
      <c r="G87" s="18"/>
      <c r="H87" s="4">
        <v>0.45833333333333331</v>
      </c>
      <c r="I87" s="6">
        <f t="shared" si="12"/>
        <v>700</v>
      </c>
      <c r="J87" s="6">
        <f t="shared" si="13"/>
        <v>350</v>
      </c>
      <c r="K87" s="6">
        <f t="shared" si="13"/>
        <v>35</v>
      </c>
      <c r="L87" s="13">
        <f t="shared" ref="L87:L102" si="15">SUM(I87:K87)</f>
        <v>1085</v>
      </c>
      <c r="M87" s="14">
        <f>+M86+L87</f>
        <v>2170</v>
      </c>
    </row>
    <row r="88" spans="1:13" ht="20.25" customHeight="1" x14ac:dyDescent="0.3">
      <c r="A88" s="4">
        <v>0.5</v>
      </c>
      <c r="B88" s="6">
        <v>100</v>
      </c>
      <c r="C88" s="6">
        <v>50</v>
      </c>
      <c r="D88" s="6">
        <v>5</v>
      </c>
      <c r="E88" s="13">
        <f t="shared" si="14"/>
        <v>155</v>
      </c>
      <c r="F88" s="14">
        <f t="shared" ref="F88:F102" si="16">+F87+E88</f>
        <v>465</v>
      </c>
      <c r="G88" s="18"/>
      <c r="H88" s="4">
        <v>0.5</v>
      </c>
      <c r="I88" s="6">
        <f t="shared" si="12"/>
        <v>700</v>
      </c>
      <c r="J88" s="6">
        <f t="shared" si="13"/>
        <v>350</v>
      </c>
      <c r="K88" s="6">
        <f t="shared" si="13"/>
        <v>35</v>
      </c>
      <c r="L88" s="13">
        <f t="shared" si="15"/>
        <v>1085</v>
      </c>
      <c r="M88" s="14">
        <f t="shared" ref="M88:M102" si="17">+M87+L88</f>
        <v>3255</v>
      </c>
    </row>
    <row r="89" spans="1:13" ht="20.25" customHeight="1" x14ac:dyDescent="0.3">
      <c r="A89" s="4">
        <v>0.54166666666666696</v>
      </c>
      <c r="B89" s="6">
        <v>100</v>
      </c>
      <c r="C89" s="6">
        <v>50</v>
      </c>
      <c r="D89" s="6">
        <v>5</v>
      </c>
      <c r="E89" s="13">
        <f t="shared" si="14"/>
        <v>155</v>
      </c>
      <c r="F89" s="14">
        <f t="shared" si="16"/>
        <v>620</v>
      </c>
      <c r="G89" s="18"/>
      <c r="H89" s="4">
        <v>0.54166666666666696</v>
      </c>
      <c r="I89" s="6">
        <f t="shared" si="12"/>
        <v>700</v>
      </c>
      <c r="J89" s="6">
        <f t="shared" si="13"/>
        <v>350</v>
      </c>
      <c r="K89" s="6">
        <f t="shared" si="13"/>
        <v>35</v>
      </c>
      <c r="L89" s="13">
        <f t="shared" si="15"/>
        <v>1085</v>
      </c>
      <c r="M89" s="14">
        <f t="shared" si="17"/>
        <v>4340</v>
      </c>
    </row>
    <row r="90" spans="1:13" ht="20.25" customHeight="1" x14ac:dyDescent="0.3">
      <c r="A90" s="4">
        <v>0.58333333333333404</v>
      </c>
      <c r="B90" s="6">
        <v>100</v>
      </c>
      <c r="C90" s="6">
        <v>50</v>
      </c>
      <c r="D90" s="6">
        <v>5</v>
      </c>
      <c r="E90" s="13">
        <f t="shared" si="14"/>
        <v>155</v>
      </c>
      <c r="F90" s="14">
        <f t="shared" si="16"/>
        <v>775</v>
      </c>
      <c r="G90" s="18"/>
      <c r="H90" s="4">
        <v>0.58333333333333404</v>
      </c>
      <c r="I90" s="6">
        <f t="shared" si="12"/>
        <v>700</v>
      </c>
      <c r="J90" s="6">
        <f t="shared" si="13"/>
        <v>350</v>
      </c>
      <c r="K90" s="6">
        <f t="shared" si="13"/>
        <v>35</v>
      </c>
      <c r="L90" s="13">
        <f t="shared" si="15"/>
        <v>1085</v>
      </c>
      <c r="M90" s="14">
        <f t="shared" si="17"/>
        <v>5425</v>
      </c>
    </row>
    <row r="91" spans="1:13" ht="20.25" customHeight="1" x14ac:dyDescent="0.3">
      <c r="A91" s="4">
        <v>0.625</v>
      </c>
      <c r="B91" s="6">
        <v>100</v>
      </c>
      <c r="C91" s="6">
        <v>50</v>
      </c>
      <c r="D91" s="6">
        <v>5</v>
      </c>
      <c r="E91" s="13">
        <f t="shared" si="14"/>
        <v>155</v>
      </c>
      <c r="F91" s="14">
        <f t="shared" si="16"/>
        <v>930</v>
      </c>
      <c r="G91" s="18"/>
      <c r="H91" s="4">
        <v>0.625</v>
      </c>
      <c r="I91" s="6">
        <f t="shared" si="12"/>
        <v>700</v>
      </c>
      <c r="J91" s="6">
        <f t="shared" si="13"/>
        <v>350</v>
      </c>
      <c r="K91" s="6">
        <f t="shared" si="13"/>
        <v>35</v>
      </c>
      <c r="L91" s="13">
        <f t="shared" si="15"/>
        <v>1085</v>
      </c>
      <c r="M91" s="14">
        <f t="shared" si="17"/>
        <v>6510</v>
      </c>
    </row>
    <row r="92" spans="1:13" ht="20.25" customHeight="1" x14ac:dyDescent="0.3">
      <c r="A92" s="4">
        <v>0.66666666666666696</v>
      </c>
      <c r="B92" s="6">
        <v>100</v>
      </c>
      <c r="C92" s="6">
        <v>50</v>
      </c>
      <c r="D92" s="6">
        <v>5</v>
      </c>
      <c r="E92" s="13">
        <f t="shared" si="14"/>
        <v>155</v>
      </c>
      <c r="F92" s="14">
        <f t="shared" si="16"/>
        <v>1085</v>
      </c>
      <c r="G92" s="18"/>
      <c r="H92" s="4">
        <v>0.66666666666666696</v>
      </c>
      <c r="I92" s="6">
        <f t="shared" si="12"/>
        <v>700</v>
      </c>
      <c r="J92" s="6">
        <f t="shared" si="13"/>
        <v>350</v>
      </c>
      <c r="K92" s="6">
        <f t="shared" si="13"/>
        <v>35</v>
      </c>
      <c r="L92" s="13">
        <f t="shared" si="15"/>
        <v>1085</v>
      </c>
      <c r="M92" s="14">
        <f t="shared" si="17"/>
        <v>7595</v>
      </c>
    </row>
    <row r="93" spans="1:13" ht="20.25" customHeight="1" x14ac:dyDescent="0.3">
      <c r="A93" s="4">
        <v>0.70833333333333304</v>
      </c>
      <c r="B93" s="6">
        <v>100</v>
      </c>
      <c r="C93" s="6">
        <v>50</v>
      </c>
      <c r="D93" s="6">
        <v>5</v>
      </c>
      <c r="E93" s="13">
        <f t="shared" si="14"/>
        <v>155</v>
      </c>
      <c r="F93" s="14">
        <f t="shared" si="16"/>
        <v>1240</v>
      </c>
      <c r="G93" s="18"/>
      <c r="H93" s="4">
        <v>0.70833333333333304</v>
      </c>
      <c r="I93" s="6">
        <f t="shared" si="12"/>
        <v>700</v>
      </c>
      <c r="J93" s="6">
        <f t="shared" si="13"/>
        <v>350</v>
      </c>
      <c r="K93" s="6">
        <f t="shared" si="13"/>
        <v>35</v>
      </c>
      <c r="L93" s="13">
        <f t="shared" si="15"/>
        <v>1085</v>
      </c>
      <c r="M93" s="14">
        <f t="shared" si="17"/>
        <v>8680</v>
      </c>
    </row>
    <row r="94" spans="1:13" ht="20.25" customHeight="1" x14ac:dyDescent="0.3">
      <c r="A94" s="4">
        <v>0.75</v>
      </c>
      <c r="B94" s="6">
        <v>100</v>
      </c>
      <c r="C94" s="6">
        <v>50</v>
      </c>
      <c r="D94" s="6">
        <v>5</v>
      </c>
      <c r="E94" s="13">
        <f t="shared" si="14"/>
        <v>155</v>
      </c>
      <c r="F94" s="14">
        <f t="shared" si="16"/>
        <v>1395</v>
      </c>
      <c r="G94" s="18"/>
      <c r="H94" s="4">
        <v>0.75</v>
      </c>
      <c r="I94" s="6">
        <f t="shared" si="12"/>
        <v>700</v>
      </c>
      <c r="J94" s="6">
        <f t="shared" si="13"/>
        <v>350</v>
      </c>
      <c r="K94" s="6">
        <f t="shared" si="13"/>
        <v>35</v>
      </c>
      <c r="L94" s="13">
        <f t="shared" si="15"/>
        <v>1085</v>
      </c>
      <c r="M94" s="14">
        <f t="shared" si="17"/>
        <v>9765</v>
      </c>
    </row>
    <row r="95" spans="1:13" ht="20.25" customHeight="1" x14ac:dyDescent="0.3">
      <c r="A95" s="4">
        <v>0.79166666666666696</v>
      </c>
      <c r="B95" s="6">
        <v>100</v>
      </c>
      <c r="C95" s="6">
        <v>50</v>
      </c>
      <c r="D95" s="6">
        <v>5</v>
      </c>
      <c r="E95" s="13">
        <f t="shared" si="14"/>
        <v>155</v>
      </c>
      <c r="F95" s="14">
        <f t="shared" si="16"/>
        <v>1550</v>
      </c>
      <c r="G95" s="18"/>
      <c r="H95" s="4">
        <v>0.79166666666666696</v>
      </c>
      <c r="I95" s="6">
        <f t="shared" si="12"/>
        <v>700</v>
      </c>
      <c r="J95" s="6">
        <f t="shared" si="13"/>
        <v>350</v>
      </c>
      <c r="K95" s="6">
        <f t="shared" si="13"/>
        <v>35</v>
      </c>
      <c r="L95" s="13">
        <f t="shared" si="15"/>
        <v>1085</v>
      </c>
      <c r="M95" s="14">
        <f t="shared" si="17"/>
        <v>10850</v>
      </c>
    </row>
    <row r="96" spans="1:13" ht="20.25" customHeight="1" x14ac:dyDescent="0.3">
      <c r="A96" s="4">
        <v>0.83333333333333304</v>
      </c>
      <c r="B96" s="6">
        <v>100</v>
      </c>
      <c r="C96" s="6">
        <v>50</v>
      </c>
      <c r="D96" s="6">
        <v>5</v>
      </c>
      <c r="E96" s="13">
        <f t="shared" si="14"/>
        <v>155</v>
      </c>
      <c r="F96" s="14">
        <f t="shared" si="16"/>
        <v>1705</v>
      </c>
      <c r="G96" s="18"/>
      <c r="H96" s="4">
        <v>0.83333333333333304</v>
      </c>
      <c r="I96" s="6">
        <f t="shared" si="12"/>
        <v>700</v>
      </c>
      <c r="J96" s="6">
        <f t="shared" si="13"/>
        <v>350</v>
      </c>
      <c r="K96" s="6">
        <f t="shared" si="13"/>
        <v>35</v>
      </c>
      <c r="L96" s="13">
        <f t="shared" si="15"/>
        <v>1085</v>
      </c>
      <c r="M96" s="14">
        <f t="shared" si="17"/>
        <v>11935</v>
      </c>
    </row>
    <row r="97" spans="1:14" ht="20.25" customHeight="1" x14ac:dyDescent="0.3">
      <c r="A97" s="4">
        <v>0.875</v>
      </c>
      <c r="B97" s="6">
        <v>100</v>
      </c>
      <c r="C97" s="6">
        <v>50</v>
      </c>
      <c r="D97" s="6">
        <v>5</v>
      </c>
      <c r="E97" s="13">
        <f t="shared" si="14"/>
        <v>155</v>
      </c>
      <c r="F97" s="14">
        <f t="shared" si="16"/>
        <v>1860</v>
      </c>
      <c r="G97" s="18"/>
      <c r="H97" s="4">
        <v>0.875</v>
      </c>
      <c r="I97" s="6">
        <f t="shared" si="12"/>
        <v>700</v>
      </c>
      <c r="J97" s="6">
        <f t="shared" si="13"/>
        <v>350</v>
      </c>
      <c r="K97" s="6">
        <f t="shared" si="13"/>
        <v>35</v>
      </c>
      <c r="L97" s="13">
        <f t="shared" si="15"/>
        <v>1085</v>
      </c>
      <c r="M97" s="14">
        <f t="shared" si="17"/>
        <v>13020</v>
      </c>
    </row>
    <row r="98" spans="1:14" ht="20.25" customHeight="1" x14ac:dyDescent="0.3">
      <c r="A98" s="4">
        <v>0.91666666666666696</v>
      </c>
      <c r="B98" s="6">
        <v>100</v>
      </c>
      <c r="C98" s="6">
        <v>50</v>
      </c>
      <c r="D98" s="6">
        <v>5</v>
      </c>
      <c r="E98" s="13">
        <f t="shared" si="14"/>
        <v>155</v>
      </c>
      <c r="F98" s="14">
        <f t="shared" si="16"/>
        <v>2015</v>
      </c>
      <c r="G98" s="18"/>
      <c r="H98" s="4">
        <v>0.91666666666666696</v>
      </c>
      <c r="I98" s="6">
        <f t="shared" si="12"/>
        <v>700</v>
      </c>
      <c r="J98" s="6">
        <f t="shared" si="13"/>
        <v>350</v>
      </c>
      <c r="K98" s="6">
        <f t="shared" si="13"/>
        <v>35</v>
      </c>
      <c r="L98" s="13">
        <f t="shared" si="15"/>
        <v>1085</v>
      </c>
      <c r="M98" s="14">
        <f t="shared" si="17"/>
        <v>14105</v>
      </c>
    </row>
    <row r="99" spans="1:14" ht="20.25" customHeight="1" x14ac:dyDescent="0.3">
      <c r="A99" s="4">
        <v>0.95833333333333304</v>
      </c>
      <c r="B99" s="6">
        <v>100</v>
      </c>
      <c r="C99" s="6">
        <v>50</v>
      </c>
      <c r="D99" s="6">
        <v>5</v>
      </c>
      <c r="E99" s="13">
        <f t="shared" si="14"/>
        <v>155</v>
      </c>
      <c r="F99" s="14">
        <f t="shared" si="16"/>
        <v>2170</v>
      </c>
      <c r="G99" s="18"/>
      <c r="H99" s="4">
        <v>0.95833333333333304</v>
      </c>
      <c r="I99" s="6">
        <f t="shared" si="12"/>
        <v>700</v>
      </c>
      <c r="J99" s="6">
        <f t="shared" si="13"/>
        <v>350</v>
      </c>
      <c r="K99" s="6">
        <f t="shared" si="13"/>
        <v>35</v>
      </c>
      <c r="L99" s="13">
        <f t="shared" si="15"/>
        <v>1085</v>
      </c>
      <c r="M99" s="14">
        <f t="shared" si="17"/>
        <v>15190</v>
      </c>
    </row>
    <row r="100" spans="1:14" ht="20.25" customHeight="1" x14ac:dyDescent="0.3">
      <c r="A100" s="4">
        <v>1</v>
      </c>
      <c r="B100" s="6">
        <v>100</v>
      </c>
      <c r="C100" s="6">
        <v>50</v>
      </c>
      <c r="D100" s="6">
        <v>5</v>
      </c>
      <c r="E100" s="13">
        <f t="shared" si="14"/>
        <v>155</v>
      </c>
      <c r="F100" s="14">
        <f t="shared" si="16"/>
        <v>2325</v>
      </c>
      <c r="G100" s="18"/>
      <c r="H100" s="4">
        <v>1</v>
      </c>
      <c r="I100" s="6">
        <f t="shared" si="12"/>
        <v>700</v>
      </c>
      <c r="J100" s="6">
        <f t="shared" si="13"/>
        <v>350</v>
      </c>
      <c r="K100" s="6">
        <f t="shared" si="13"/>
        <v>35</v>
      </c>
      <c r="L100" s="13">
        <f t="shared" si="15"/>
        <v>1085</v>
      </c>
      <c r="M100" s="14">
        <f t="shared" si="17"/>
        <v>16275</v>
      </c>
    </row>
    <row r="101" spans="1:14" ht="20.25" customHeight="1" x14ac:dyDescent="0.3">
      <c r="A101" s="4">
        <v>1.0416666666666701</v>
      </c>
      <c r="B101" s="6">
        <v>100</v>
      </c>
      <c r="C101" s="6">
        <v>50</v>
      </c>
      <c r="D101" s="6">
        <v>5</v>
      </c>
      <c r="E101" s="13">
        <f t="shared" si="14"/>
        <v>155</v>
      </c>
      <c r="F101" s="14">
        <f t="shared" si="16"/>
        <v>2480</v>
      </c>
      <c r="G101" s="18"/>
      <c r="H101" s="4">
        <v>1.0416666666666701</v>
      </c>
      <c r="I101" s="6">
        <f t="shared" si="12"/>
        <v>700</v>
      </c>
      <c r="J101" s="6">
        <f t="shared" si="13"/>
        <v>350</v>
      </c>
      <c r="K101" s="6">
        <f t="shared" si="13"/>
        <v>35</v>
      </c>
      <c r="L101" s="13">
        <f t="shared" si="15"/>
        <v>1085</v>
      </c>
      <c r="M101" s="14">
        <f t="shared" si="17"/>
        <v>17360</v>
      </c>
    </row>
    <row r="102" spans="1:14" ht="20.25" customHeight="1" x14ac:dyDescent="0.3">
      <c r="A102" s="4">
        <v>1.0833333333333299</v>
      </c>
      <c r="B102" s="6">
        <v>100</v>
      </c>
      <c r="C102" s="6">
        <v>50</v>
      </c>
      <c r="D102" s="6">
        <v>5</v>
      </c>
      <c r="E102" s="13">
        <f t="shared" si="14"/>
        <v>155</v>
      </c>
      <c r="F102" s="14">
        <f t="shared" si="16"/>
        <v>2635</v>
      </c>
      <c r="G102" s="18"/>
      <c r="H102" s="4">
        <v>1.0833333333333299</v>
      </c>
      <c r="I102" s="6">
        <f t="shared" si="12"/>
        <v>700</v>
      </c>
      <c r="J102" s="6">
        <f>+C24+J24+C50+J50+C76+J76+C102</f>
        <v>350</v>
      </c>
      <c r="K102" s="6">
        <f>+D24+K24+D50+K50+D76+K76+D102</f>
        <v>35</v>
      </c>
      <c r="L102" s="13">
        <f t="shared" si="15"/>
        <v>1085</v>
      </c>
      <c r="M102" s="14">
        <f t="shared" si="17"/>
        <v>18445</v>
      </c>
    </row>
    <row r="103" spans="1:14" ht="20.25" customHeight="1" x14ac:dyDescent="0.3">
      <c r="A103" s="11" t="s">
        <v>4</v>
      </c>
      <c r="B103" s="12">
        <f>SUM(B86:B102)</f>
        <v>1700</v>
      </c>
      <c r="C103" s="12">
        <f>SUM(C86:C102)</f>
        <v>850</v>
      </c>
      <c r="D103" s="12">
        <f>SUM(D86:D102)</f>
        <v>85</v>
      </c>
      <c r="E103" s="12">
        <f>SUM(E86:E102)</f>
        <v>2635</v>
      </c>
      <c r="F103" s="17">
        <f>+F102</f>
        <v>2635</v>
      </c>
      <c r="G103" s="18"/>
      <c r="H103" s="11" t="s">
        <v>4</v>
      </c>
      <c r="I103" s="12">
        <f>SUM(I86:I102)</f>
        <v>11900</v>
      </c>
      <c r="J103" s="12">
        <f>SUM(J86:J102)</f>
        <v>5950</v>
      </c>
      <c r="K103" s="12">
        <f>SUM(K86:K102)</f>
        <v>595</v>
      </c>
      <c r="L103" s="12">
        <f>SUM(L86:L102)</f>
        <v>18445</v>
      </c>
      <c r="M103" s="17">
        <f>+M102</f>
        <v>18445</v>
      </c>
    </row>
    <row r="104" spans="1:14" ht="20.25" customHeight="1" thickBot="1" x14ac:dyDescent="0.35">
      <c r="A104" s="30" t="s">
        <v>13</v>
      </c>
      <c r="B104" s="31">
        <f>B103/$E103</f>
        <v>0.64516129032258063</v>
      </c>
      <c r="C104" s="31">
        <f>C103/$E103</f>
        <v>0.32258064516129031</v>
      </c>
      <c r="D104" s="31">
        <f>D103/$E103</f>
        <v>3.2258064516129031E-2</v>
      </c>
      <c r="E104" s="31">
        <f>E103/$E103</f>
        <v>1</v>
      </c>
      <c r="F104" s="32"/>
      <c r="G104" s="33"/>
      <c r="H104" s="30" t="s">
        <v>13</v>
      </c>
      <c r="I104" s="31">
        <f>I103/$L103</f>
        <v>0.64516129032258063</v>
      </c>
      <c r="J104" s="31">
        <f>J103/$L103</f>
        <v>0.32258064516129031</v>
      </c>
      <c r="K104" s="31">
        <f>K103/$L103</f>
        <v>3.2258064516129031E-2</v>
      </c>
      <c r="L104" s="31">
        <f>L103/$L103</f>
        <v>1</v>
      </c>
      <c r="M104" s="32"/>
      <c r="N104" s="34"/>
    </row>
    <row r="105" spans="1:14" ht="15" thickTop="1" x14ac:dyDescent="0.3"/>
  </sheetData>
  <mergeCells count="34">
    <mergeCell ref="C1:H1"/>
    <mergeCell ref="L1:M1"/>
    <mergeCell ref="A3:F3"/>
    <mergeCell ref="H3:M3"/>
    <mergeCell ref="B4:F4"/>
    <mergeCell ref="I4:M4"/>
    <mergeCell ref="B5:F5"/>
    <mergeCell ref="I5:M5"/>
    <mergeCell ref="A6:F6"/>
    <mergeCell ref="H6:M6"/>
    <mergeCell ref="A29:F29"/>
    <mergeCell ref="H29:M29"/>
    <mergeCell ref="B30:F30"/>
    <mergeCell ref="I30:M30"/>
    <mergeCell ref="B31:F31"/>
    <mergeCell ref="I31:M31"/>
    <mergeCell ref="A32:F32"/>
    <mergeCell ref="H32:M32"/>
    <mergeCell ref="A55:F55"/>
    <mergeCell ref="H55:M55"/>
    <mergeCell ref="B56:F56"/>
    <mergeCell ref="I56:M56"/>
    <mergeCell ref="B57:F57"/>
    <mergeCell ref="I57:M57"/>
    <mergeCell ref="B83:F83"/>
    <mergeCell ref="I83:M83"/>
    <mergeCell ref="A84:F84"/>
    <mergeCell ref="H84:M84"/>
    <mergeCell ref="A58:F58"/>
    <mergeCell ref="H58:M58"/>
    <mergeCell ref="A81:F81"/>
    <mergeCell ref="H81:M81"/>
    <mergeCell ref="B82:F82"/>
    <mergeCell ref="I82:M8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selection activeCell="B101" sqref="B101"/>
    </sheetView>
  </sheetViews>
  <sheetFormatPr defaultRowHeight="14.4" x14ac:dyDescent="0.3"/>
  <cols>
    <col min="1" max="1" width="13.44140625" style="1" customWidth="1"/>
    <col min="2" max="3" width="9.5546875" style="1" customWidth="1"/>
    <col min="4" max="4" width="5.88671875" style="1" bestFit="1" customWidth="1"/>
    <col min="5" max="5" width="9.44140625" style="1" bestFit="1" customWidth="1"/>
    <col min="6" max="6" width="9.88671875" style="1" bestFit="1" customWidth="1"/>
    <col min="7" max="7" width="4.6640625" customWidth="1"/>
    <col min="8" max="8" width="13" customWidth="1"/>
    <col min="9" max="9" width="9" customWidth="1"/>
    <col min="11" max="11" width="9.5546875" customWidth="1"/>
    <col min="12" max="12" width="9.33203125" customWidth="1"/>
  </cols>
  <sheetData>
    <row r="1" spans="1:13" ht="21.6" thickBot="1" x14ac:dyDescent="0.35">
      <c r="A1" s="2"/>
      <c r="B1" s="25" t="s">
        <v>11</v>
      </c>
      <c r="C1" s="41"/>
      <c r="D1" s="42"/>
      <c r="E1" s="42"/>
      <c r="F1" s="42"/>
      <c r="G1" s="42"/>
      <c r="H1" s="43"/>
      <c r="J1" s="24" t="s">
        <v>10</v>
      </c>
      <c r="L1" s="51"/>
      <c r="M1" s="52"/>
    </row>
    <row r="2" spans="1:13" x14ac:dyDescent="0.3">
      <c r="G2" s="26"/>
    </row>
    <row r="3" spans="1:13" ht="29.4" thickBot="1" x14ac:dyDescent="0.35">
      <c r="A3" s="53" t="s">
        <v>9</v>
      </c>
      <c r="B3" s="53"/>
      <c r="C3" s="53"/>
      <c r="D3" s="53"/>
      <c r="E3" s="53"/>
      <c r="F3" s="53"/>
      <c r="G3" s="18"/>
      <c r="H3" s="53" t="s">
        <v>9</v>
      </c>
      <c r="I3" s="53"/>
      <c r="J3" s="53"/>
      <c r="K3" s="53"/>
      <c r="L3" s="53"/>
      <c r="M3" s="53"/>
    </row>
    <row r="4" spans="1:13" s="3" customFormat="1" ht="21.75" customHeight="1" thickTop="1" x14ac:dyDescent="0.3">
      <c r="A4" s="15" t="s">
        <v>5</v>
      </c>
      <c r="B4" s="45"/>
      <c r="C4" s="45"/>
      <c r="D4" s="45"/>
      <c r="E4" s="46"/>
      <c r="F4" s="47"/>
      <c r="G4" s="19"/>
      <c r="H4" s="15" t="s">
        <v>5</v>
      </c>
      <c r="I4" s="45"/>
      <c r="J4" s="45"/>
      <c r="K4" s="45"/>
      <c r="L4" s="46"/>
      <c r="M4" s="47"/>
    </row>
    <row r="5" spans="1:13" s="3" customFormat="1" ht="21.75" customHeight="1" x14ac:dyDescent="0.3">
      <c r="A5" s="16" t="s">
        <v>6</v>
      </c>
      <c r="B5" s="48"/>
      <c r="C5" s="48"/>
      <c r="D5" s="48"/>
      <c r="E5" s="49"/>
      <c r="F5" s="50"/>
      <c r="G5" s="19"/>
      <c r="H5" s="16" t="s">
        <v>6</v>
      </c>
      <c r="I5" s="48"/>
      <c r="J5" s="48"/>
      <c r="K5" s="48"/>
      <c r="L5" s="49"/>
      <c r="M5" s="50"/>
    </row>
    <row r="6" spans="1:13" s="3" customFormat="1" ht="21.75" customHeight="1" x14ac:dyDescent="0.3">
      <c r="A6" s="38"/>
      <c r="B6" s="39"/>
      <c r="C6" s="39"/>
      <c r="D6" s="39"/>
      <c r="E6" s="39"/>
      <c r="F6" s="40"/>
      <c r="G6" s="19"/>
      <c r="H6" s="38"/>
      <c r="I6" s="39"/>
      <c r="J6" s="39"/>
      <c r="K6" s="39"/>
      <c r="L6" s="39"/>
      <c r="M6" s="40"/>
    </row>
    <row r="7" spans="1:13" ht="21.75" customHeight="1" x14ac:dyDescent="0.3">
      <c r="A7" s="7" t="s">
        <v>0</v>
      </c>
      <c r="B7" s="8" t="s">
        <v>1</v>
      </c>
      <c r="C7" s="8" t="s">
        <v>2</v>
      </c>
      <c r="D7" s="8" t="s">
        <v>3</v>
      </c>
      <c r="E7" s="9" t="s">
        <v>7</v>
      </c>
      <c r="F7" s="10" t="s">
        <v>8</v>
      </c>
      <c r="G7" s="18"/>
      <c r="H7" s="7" t="s">
        <v>0</v>
      </c>
      <c r="I7" s="8" t="s">
        <v>1</v>
      </c>
      <c r="J7" s="8" t="s">
        <v>2</v>
      </c>
      <c r="K7" s="8" t="s">
        <v>3</v>
      </c>
      <c r="L7" s="9" t="s">
        <v>7</v>
      </c>
      <c r="M7" s="10" t="s">
        <v>8</v>
      </c>
    </row>
    <row r="8" spans="1:13" s="3" customFormat="1" ht="21.75" customHeight="1" x14ac:dyDescent="0.3">
      <c r="A8" s="4">
        <v>0.41666666666666669</v>
      </c>
      <c r="B8" s="6">
        <v>100</v>
      </c>
      <c r="C8" s="6">
        <v>50</v>
      </c>
      <c r="D8" s="6">
        <v>5</v>
      </c>
      <c r="E8" s="13">
        <f>SUM(B8:D8)</f>
        <v>155</v>
      </c>
      <c r="F8" s="14">
        <f>SUM(B8:D8)</f>
        <v>155</v>
      </c>
      <c r="G8" s="19"/>
      <c r="H8" s="4">
        <v>0.41666666666666669</v>
      </c>
      <c r="I8" s="6">
        <v>100</v>
      </c>
      <c r="J8" s="6">
        <v>50</v>
      </c>
      <c r="K8" s="6">
        <v>5</v>
      </c>
      <c r="L8" s="13">
        <f>SUM(I8:K8)</f>
        <v>155</v>
      </c>
      <c r="M8" s="14">
        <f>SUM(I8:K8)</f>
        <v>155</v>
      </c>
    </row>
    <row r="9" spans="1:13" s="3" customFormat="1" ht="21.75" customHeight="1" x14ac:dyDescent="0.3">
      <c r="A9" s="4">
        <v>0.45833333333333331</v>
      </c>
      <c r="B9" s="6">
        <v>100</v>
      </c>
      <c r="C9" s="6">
        <v>50</v>
      </c>
      <c r="D9" s="6">
        <v>5</v>
      </c>
      <c r="E9" s="13">
        <f t="shared" ref="E9:E24" si="0">SUM(B9:D9)</f>
        <v>155</v>
      </c>
      <c r="F9" s="14">
        <f>+F8+E9</f>
        <v>310</v>
      </c>
      <c r="G9" s="19"/>
      <c r="H9" s="4">
        <v>0.45833333333333331</v>
      </c>
      <c r="I9" s="6">
        <v>100</v>
      </c>
      <c r="J9" s="6">
        <v>50</v>
      </c>
      <c r="K9" s="6">
        <v>5</v>
      </c>
      <c r="L9" s="13">
        <f t="shared" ref="L9:L24" si="1">SUM(I9:K9)</f>
        <v>155</v>
      </c>
      <c r="M9" s="14">
        <f>+M8+L9</f>
        <v>310</v>
      </c>
    </row>
    <row r="10" spans="1:13" s="3" customFormat="1" ht="21.75" customHeight="1" x14ac:dyDescent="0.3">
      <c r="A10" s="4">
        <v>0.5</v>
      </c>
      <c r="B10" s="6">
        <v>100</v>
      </c>
      <c r="C10" s="6">
        <v>50</v>
      </c>
      <c r="D10" s="6">
        <v>5</v>
      </c>
      <c r="E10" s="13">
        <f t="shared" si="0"/>
        <v>155</v>
      </c>
      <c r="F10" s="14">
        <f t="shared" ref="F10:F24" si="2">+F9+E10</f>
        <v>465</v>
      </c>
      <c r="G10" s="19"/>
      <c r="H10" s="4">
        <v>0.5</v>
      </c>
      <c r="I10" s="6">
        <v>100</v>
      </c>
      <c r="J10" s="6">
        <v>50</v>
      </c>
      <c r="K10" s="6">
        <v>5</v>
      </c>
      <c r="L10" s="13">
        <f t="shared" si="1"/>
        <v>155</v>
      </c>
      <c r="M10" s="14">
        <f t="shared" ref="M10:M24" si="3">+M9+L10</f>
        <v>465</v>
      </c>
    </row>
    <row r="11" spans="1:13" s="3" customFormat="1" ht="21.75" customHeight="1" x14ac:dyDescent="0.3">
      <c r="A11" s="4">
        <v>0.54166666666666696</v>
      </c>
      <c r="B11" s="6">
        <v>100</v>
      </c>
      <c r="C11" s="6">
        <v>50</v>
      </c>
      <c r="D11" s="6">
        <v>5</v>
      </c>
      <c r="E11" s="13">
        <f t="shared" si="0"/>
        <v>155</v>
      </c>
      <c r="F11" s="14">
        <f t="shared" si="2"/>
        <v>620</v>
      </c>
      <c r="G11" s="19"/>
      <c r="H11" s="4">
        <v>0.54166666666666696</v>
      </c>
      <c r="I11" s="6">
        <v>100</v>
      </c>
      <c r="J11" s="6">
        <v>50</v>
      </c>
      <c r="K11" s="6">
        <v>5</v>
      </c>
      <c r="L11" s="13">
        <f t="shared" si="1"/>
        <v>155</v>
      </c>
      <c r="M11" s="14">
        <f t="shared" si="3"/>
        <v>620</v>
      </c>
    </row>
    <row r="12" spans="1:13" s="3" customFormat="1" ht="21.75" customHeight="1" x14ac:dyDescent="0.3">
      <c r="A12" s="4">
        <v>0.58333333333333404</v>
      </c>
      <c r="B12" s="6">
        <v>100</v>
      </c>
      <c r="C12" s="6">
        <v>50</v>
      </c>
      <c r="D12" s="6">
        <v>5</v>
      </c>
      <c r="E12" s="13">
        <f t="shared" si="0"/>
        <v>155</v>
      </c>
      <c r="F12" s="14">
        <f t="shared" si="2"/>
        <v>775</v>
      </c>
      <c r="G12" s="19"/>
      <c r="H12" s="4">
        <v>0.58333333333333404</v>
      </c>
      <c r="I12" s="6">
        <v>100</v>
      </c>
      <c r="J12" s="6">
        <v>50</v>
      </c>
      <c r="K12" s="6">
        <v>5</v>
      </c>
      <c r="L12" s="13">
        <f t="shared" si="1"/>
        <v>155</v>
      </c>
      <c r="M12" s="14">
        <f t="shared" si="3"/>
        <v>775</v>
      </c>
    </row>
    <row r="13" spans="1:13" s="3" customFormat="1" ht="21.75" customHeight="1" x14ac:dyDescent="0.3">
      <c r="A13" s="4">
        <v>0.625</v>
      </c>
      <c r="B13" s="6">
        <v>100</v>
      </c>
      <c r="C13" s="6">
        <v>50</v>
      </c>
      <c r="D13" s="6">
        <v>5</v>
      </c>
      <c r="E13" s="13">
        <f t="shared" si="0"/>
        <v>155</v>
      </c>
      <c r="F13" s="14">
        <f t="shared" si="2"/>
        <v>930</v>
      </c>
      <c r="G13" s="19"/>
      <c r="H13" s="4">
        <v>0.625</v>
      </c>
      <c r="I13" s="6">
        <v>100</v>
      </c>
      <c r="J13" s="6">
        <v>50</v>
      </c>
      <c r="K13" s="6">
        <v>5</v>
      </c>
      <c r="L13" s="13">
        <f t="shared" si="1"/>
        <v>155</v>
      </c>
      <c r="M13" s="14">
        <f t="shared" si="3"/>
        <v>930</v>
      </c>
    </row>
    <row r="14" spans="1:13" s="3" customFormat="1" ht="21.75" customHeight="1" x14ac:dyDescent="0.3">
      <c r="A14" s="4">
        <v>0.66666666666666696</v>
      </c>
      <c r="B14" s="6">
        <v>100</v>
      </c>
      <c r="C14" s="6">
        <v>50</v>
      </c>
      <c r="D14" s="6">
        <v>5</v>
      </c>
      <c r="E14" s="13">
        <f t="shared" si="0"/>
        <v>155</v>
      </c>
      <c r="F14" s="14">
        <f t="shared" si="2"/>
        <v>1085</v>
      </c>
      <c r="G14" s="19"/>
      <c r="H14" s="4">
        <v>0.66666666666666696</v>
      </c>
      <c r="I14" s="6">
        <v>100</v>
      </c>
      <c r="J14" s="6">
        <v>50</v>
      </c>
      <c r="K14" s="6">
        <v>5</v>
      </c>
      <c r="L14" s="13">
        <f t="shared" si="1"/>
        <v>155</v>
      </c>
      <c r="M14" s="14">
        <f t="shared" si="3"/>
        <v>1085</v>
      </c>
    </row>
    <row r="15" spans="1:13" s="3" customFormat="1" ht="21.75" customHeight="1" x14ac:dyDescent="0.3">
      <c r="A15" s="4">
        <v>0.70833333333333304</v>
      </c>
      <c r="B15" s="6">
        <v>100</v>
      </c>
      <c r="C15" s="6">
        <v>50</v>
      </c>
      <c r="D15" s="6">
        <v>5</v>
      </c>
      <c r="E15" s="13">
        <f t="shared" si="0"/>
        <v>155</v>
      </c>
      <c r="F15" s="14">
        <f t="shared" si="2"/>
        <v>1240</v>
      </c>
      <c r="G15" s="19"/>
      <c r="H15" s="4">
        <v>0.70833333333333304</v>
      </c>
      <c r="I15" s="6">
        <v>100</v>
      </c>
      <c r="J15" s="6">
        <v>50</v>
      </c>
      <c r="K15" s="6">
        <v>5</v>
      </c>
      <c r="L15" s="13">
        <f t="shared" si="1"/>
        <v>155</v>
      </c>
      <c r="M15" s="14">
        <f t="shared" si="3"/>
        <v>1240</v>
      </c>
    </row>
    <row r="16" spans="1:13" s="3" customFormat="1" ht="21.75" customHeight="1" x14ac:dyDescent="0.3">
      <c r="A16" s="4">
        <v>0.75</v>
      </c>
      <c r="B16" s="6">
        <v>100</v>
      </c>
      <c r="C16" s="6">
        <v>50</v>
      </c>
      <c r="D16" s="6">
        <v>5</v>
      </c>
      <c r="E16" s="13">
        <f t="shared" si="0"/>
        <v>155</v>
      </c>
      <c r="F16" s="14">
        <f t="shared" si="2"/>
        <v>1395</v>
      </c>
      <c r="G16" s="19"/>
      <c r="H16" s="4">
        <v>0.75</v>
      </c>
      <c r="I16" s="6">
        <v>100</v>
      </c>
      <c r="J16" s="6">
        <v>50</v>
      </c>
      <c r="K16" s="6">
        <v>5</v>
      </c>
      <c r="L16" s="13">
        <f t="shared" si="1"/>
        <v>155</v>
      </c>
      <c r="M16" s="14">
        <f t="shared" si="3"/>
        <v>1395</v>
      </c>
    </row>
    <row r="17" spans="1:13" s="3" customFormat="1" ht="21.75" customHeight="1" x14ac:dyDescent="0.3">
      <c r="A17" s="4">
        <v>0.79166666666666696</v>
      </c>
      <c r="B17" s="6">
        <v>100</v>
      </c>
      <c r="C17" s="6">
        <v>50</v>
      </c>
      <c r="D17" s="6">
        <v>5</v>
      </c>
      <c r="E17" s="13">
        <f t="shared" si="0"/>
        <v>155</v>
      </c>
      <c r="F17" s="14">
        <f t="shared" si="2"/>
        <v>1550</v>
      </c>
      <c r="G17" s="19"/>
      <c r="H17" s="4">
        <v>0.79166666666666696</v>
      </c>
      <c r="I17" s="6">
        <v>100</v>
      </c>
      <c r="J17" s="6">
        <v>50</v>
      </c>
      <c r="K17" s="6">
        <v>5</v>
      </c>
      <c r="L17" s="13">
        <f t="shared" si="1"/>
        <v>155</v>
      </c>
      <c r="M17" s="14">
        <f t="shared" si="3"/>
        <v>1550</v>
      </c>
    </row>
    <row r="18" spans="1:13" s="3" customFormat="1" ht="21.75" customHeight="1" x14ac:dyDescent="0.3">
      <c r="A18" s="4">
        <v>0.83333333333333304</v>
      </c>
      <c r="B18" s="6">
        <v>100</v>
      </c>
      <c r="C18" s="6">
        <v>50</v>
      </c>
      <c r="D18" s="6">
        <v>5</v>
      </c>
      <c r="E18" s="13">
        <f t="shared" si="0"/>
        <v>155</v>
      </c>
      <c r="F18" s="14">
        <f t="shared" si="2"/>
        <v>1705</v>
      </c>
      <c r="G18" s="19"/>
      <c r="H18" s="4">
        <v>0.83333333333333304</v>
      </c>
      <c r="I18" s="6">
        <v>100</v>
      </c>
      <c r="J18" s="6">
        <v>50</v>
      </c>
      <c r="K18" s="6">
        <v>5</v>
      </c>
      <c r="L18" s="13">
        <f t="shared" si="1"/>
        <v>155</v>
      </c>
      <c r="M18" s="14">
        <f t="shared" si="3"/>
        <v>1705</v>
      </c>
    </row>
    <row r="19" spans="1:13" s="3" customFormat="1" ht="21.75" customHeight="1" x14ac:dyDescent="0.3">
      <c r="A19" s="4">
        <v>0.875</v>
      </c>
      <c r="B19" s="6">
        <v>100</v>
      </c>
      <c r="C19" s="6">
        <v>50</v>
      </c>
      <c r="D19" s="6">
        <v>5</v>
      </c>
      <c r="E19" s="13">
        <f t="shared" si="0"/>
        <v>155</v>
      </c>
      <c r="F19" s="14">
        <f t="shared" si="2"/>
        <v>1860</v>
      </c>
      <c r="G19" s="19"/>
      <c r="H19" s="4">
        <v>0.875</v>
      </c>
      <c r="I19" s="6">
        <v>100</v>
      </c>
      <c r="J19" s="6">
        <v>50</v>
      </c>
      <c r="K19" s="6">
        <v>5</v>
      </c>
      <c r="L19" s="13">
        <f t="shared" si="1"/>
        <v>155</v>
      </c>
      <c r="M19" s="14">
        <f t="shared" si="3"/>
        <v>1860</v>
      </c>
    </row>
    <row r="20" spans="1:13" s="3" customFormat="1" ht="21.75" customHeight="1" x14ac:dyDescent="0.3">
      <c r="A20" s="4">
        <v>0.91666666666666696</v>
      </c>
      <c r="B20" s="6">
        <v>100</v>
      </c>
      <c r="C20" s="6">
        <v>50</v>
      </c>
      <c r="D20" s="6">
        <v>5</v>
      </c>
      <c r="E20" s="13">
        <f t="shared" si="0"/>
        <v>155</v>
      </c>
      <c r="F20" s="14">
        <f t="shared" si="2"/>
        <v>2015</v>
      </c>
      <c r="G20" s="19"/>
      <c r="H20" s="4">
        <v>0.91666666666666696</v>
      </c>
      <c r="I20" s="6">
        <v>100</v>
      </c>
      <c r="J20" s="6">
        <v>50</v>
      </c>
      <c r="K20" s="6">
        <v>5</v>
      </c>
      <c r="L20" s="13">
        <f t="shared" si="1"/>
        <v>155</v>
      </c>
      <c r="M20" s="14">
        <f t="shared" si="3"/>
        <v>2015</v>
      </c>
    </row>
    <row r="21" spans="1:13" s="3" customFormat="1" ht="21.75" customHeight="1" x14ac:dyDescent="0.3">
      <c r="A21" s="4">
        <v>0.95833333333333304</v>
      </c>
      <c r="B21" s="6">
        <v>100</v>
      </c>
      <c r="C21" s="6">
        <v>50</v>
      </c>
      <c r="D21" s="6">
        <v>5</v>
      </c>
      <c r="E21" s="13">
        <f t="shared" si="0"/>
        <v>155</v>
      </c>
      <c r="F21" s="14">
        <f t="shared" si="2"/>
        <v>2170</v>
      </c>
      <c r="G21" s="19"/>
      <c r="H21" s="4">
        <v>0.95833333333333304</v>
      </c>
      <c r="I21" s="6">
        <v>100</v>
      </c>
      <c r="J21" s="6">
        <v>50</v>
      </c>
      <c r="K21" s="6">
        <v>5</v>
      </c>
      <c r="L21" s="13">
        <f t="shared" si="1"/>
        <v>155</v>
      </c>
      <c r="M21" s="14">
        <f t="shared" si="3"/>
        <v>2170</v>
      </c>
    </row>
    <row r="22" spans="1:13" s="3" customFormat="1" ht="21.75" customHeight="1" x14ac:dyDescent="0.3">
      <c r="A22" s="4">
        <v>1</v>
      </c>
      <c r="B22" s="6">
        <v>100</v>
      </c>
      <c r="C22" s="6">
        <v>50</v>
      </c>
      <c r="D22" s="6">
        <v>5</v>
      </c>
      <c r="E22" s="13">
        <f t="shared" si="0"/>
        <v>155</v>
      </c>
      <c r="F22" s="14">
        <f t="shared" si="2"/>
        <v>2325</v>
      </c>
      <c r="G22" s="19"/>
      <c r="H22" s="4">
        <v>1</v>
      </c>
      <c r="I22" s="6">
        <v>100</v>
      </c>
      <c r="J22" s="6">
        <v>50</v>
      </c>
      <c r="K22" s="6">
        <v>5</v>
      </c>
      <c r="L22" s="13">
        <f t="shared" si="1"/>
        <v>155</v>
      </c>
      <c r="M22" s="14">
        <f t="shared" si="3"/>
        <v>2325</v>
      </c>
    </row>
    <row r="23" spans="1:13" s="3" customFormat="1" ht="21.75" customHeight="1" x14ac:dyDescent="0.3">
      <c r="A23" s="4">
        <v>1.0416666666666701</v>
      </c>
      <c r="B23" s="6">
        <v>100</v>
      </c>
      <c r="C23" s="6">
        <v>50</v>
      </c>
      <c r="D23" s="6">
        <v>5</v>
      </c>
      <c r="E23" s="13">
        <f t="shared" si="0"/>
        <v>155</v>
      </c>
      <c r="F23" s="14">
        <f t="shared" si="2"/>
        <v>2480</v>
      </c>
      <c r="G23" s="19"/>
      <c r="H23" s="4">
        <v>1.0416666666666701</v>
      </c>
      <c r="I23" s="6">
        <v>100</v>
      </c>
      <c r="J23" s="6">
        <v>50</v>
      </c>
      <c r="K23" s="6">
        <v>5</v>
      </c>
      <c r="L23" s="13">
        <f t="shared" si="1"/>
        <v>155</v>
      </c>
      <c r="M23" s="14">
        <f t="shared" si="3"/>
        <v>2480</v>
      </c>
    </row>
    <row r="24" spans="1:13" s="3" customFormat="1" ht="21.75" customHeight="1" x14ac:dyDescent="0.3">
      <c r="A24" s="4">
        <v>1.0833333333333299</v>
      </c>
      <c r="B24" s="6">
        <v>100</v>
      </c>
      <c r="C24" s="6">
        <v>50</v>
      </c>
      <c r="D24" s="6">
        <v>5</v>
      </c>
      <c r="E24" s="13">
        <f t="shared" si="0"/>
        <v>155</v>
      </c>
      <c r="F24" s="14">
        <f t="shared" si="2"/>
        <v>2635</v>
      </c>
      <c r="G24" s="19"/>
      <c r="H24" s="4">
        <v>1.0833333333333299</v>
      </c>
      <c r="I24" s="6">
        <v>100</v>
      </c>
      <c r="J24" s="6">
        <v>50</v>
      </c>
      <c r="K24" s="6">
        <v>5</v>
      </c>
      <c r="L24" s="13">
        <f t="shared" si="1"/>
        <v>155</v>
      </c>
      <c r="M24" s="14">
        <f t="shared" si="3"/>
        <v>2635</v>
      </c>
    </row>
    <row r="25" spans="1:13" s="3" customFormat="1" ht="21.75" customHeight="1" x14ac:dyDescent="0.3">
      <c r="A25" s="11" t="s">
        <v>4</v>
      </c>
      <c r="B25" s="12">
        <f>SUM(B8:B24)</f>
        <v>1700</v>
      </c>
      <c r="C25" s="12">
        <f>SUM(C8:C24)</f>
        <v>850</v>
      </c>
      <c r="D25" s="12">
        <f>SUM(D8:D24)</f>
        <v>85</v>
      </c>
      <c r="E25" s="12">
        <f>SUM(E8:E24)</f>
        <v>2635</v>
      </c>
      <c r="F25" s="17">
        <f>+F24</f>
        <v>2635</v>
      </c>
      <c r="G25" s="19"/>
      <c r="H25" s="11" t="s">
        <v>4</v>
      </c>
      <c r="I25" s="12">
        <f>SUM(I8:I24)</f>
        <v>1700</v>
      </c>
      <c r="J25" s="12">
        <f>SUM(J8:J24)</f>
        <v>850</v>
      </c>
      <c r="K25" s="12">
        <f>SUM(K8:K24)</f>
        <v>85</v>
      </c>
      <c r="L25" s="12">
        <f>SUM(L8:L24)</f>
        <v>2635</v>
      </c>
      <c r="M25" s="17">
        <f>+M24</f>
        <v>2635</v>
      </c>
    </row>
    <row r="26" spans="1:13" s="37" customFormat="1" ht="21.75" customHeight="1" thickBot="1" x14ac:dyDescent="0.35">
      <c r="A26" s="30" t="s">
        <v>13</v>
      </c>
      <c r="B26" s="31">
        <f>B25/$E25</f>
        <v>0.64516129032258063</v>
      </c>
      <c r="C26" s="31">
        <f>C25/$E25</f>
        <v>0.32258064516129031</v>
      </c>
      <c r="D26" s="31">
        <f>D25/$E25</f>
        <v>3.2258064516129031E-2</v>
      </c>
      <c r="E26" s="31">
        <f>E25/$E25</f>
        <v>1</v>
      </c>
      <c r="F26" s="35"/>
      <c r="G26" s="36"/>
      <c r="H26" s="30" t="s">
        <v>13</v>
      </c>
      <c r="I26" s="31">
        <f>I25/$L25</f>
        <v>0.64516129032258063</v>
      </c>
      <c r="J26" s="31">
        <f>J25/$L25</f>
        <v>0.32258064516129031</v>
      </c>
      <c r="K26" s="31">
        <f>K25/$L25</f>
        <v>3.2258064516129031E-2</v>
      </c>
      <c r="L26" s="31">
        <f>L25/$L25</f>
        <v>1</v>
      </c>
      <c r="M26" s="35"/>
    </row>
    <row r="27" spans="1:13" ht="21.75" customHeight="1" thickTop="1" x14ac:dyDescent="0.3">
      <c r="A27" s="20"/>
      <c r="B27" s="21"/>
      <c r="C27" s="21"/>
      <c r="D27" s="21"/>
      <c r="E27" s="21"/>
      <c r="F27" s="21"/>
      <c r="G27" s="18"/>
      <c r="H27" s="18"/>
      <c r="I27" s="18"/>
      <c r="J27" s="18"/>
      <c r="K27" s="18"/>
      <c r="L27" s="18"/>
      <c r="M27" s="18"/>
    </row>
    <row r="28" spans="1:13" ht="21.75" customHeight="1" x14ac:dyDescent="0.3">
      <c r="A28" s="21"/>
      <c r="B28" s="21"/>
      <c r="C28" s="21"/>
      <c r="D28" s="21"/>
      <c r="E28" s="21"/>
      <c r="F28" s="21"/>
      <c r="G28" s="18"/>
      <c r="H28" s="18"/>
      <c r="I28" s="18"/>
      <c r="J28" s="18"/>
      <c r="K28" s="18"/>
      <c r="L28" s="18"/>
      <c r="M28" s="18"/>
    </row>
    <row r="29" spans="1:13" ht="21.75" customHeight="1" thickBot="1" x14ac:dyDescent="0.35">
      <c r="A29" s="53" t="s">
        <v>9</v>
      </c>
      <c r="B29" s="53"/>
      <c r="C29" s="53"/>
      <c r="D29" s="53"/>
      <c r="E29" s="53"/>
      <c r="F29" s="53"/>
      <c r="G29" s="18"/>
      <c r="H29" s="53" t="s">
        <v>9</v>
      </c>
      <c r="I29" s="53"/>
      <c r="J29" s="53"/>
      <c r="K29" s="53"/>
      <c r="L29" s="53"/>
      <c r="M29" s="53"/>
    </row>
    <row r="30" spans="1:13" ht="21.75" customHeight="1" thickTop="1" x14ac:dyDescent="0.3">
      <c r="A30" s="15" t="s">
        <v>5</v>
      </c>
      <c r="B30" s="45"/>
      <c r="C30" s="45"/>
      <c r="D30" s="45"/>
      <c r="E30" s="46"/>
      <c r="F30" s="47"/>
      <c r="G30" s="18"/>
      <c r="H30" s="15" t="s">
        <v>5</v>
      </c>
      <c r="I30" s="45"/>
      <c r="J30" s="45"/>
      <c r="K30" s="45"/>
      <c r="L30" s="46"/>
      <c r="M30" s="47"/>
    </row>
    <row r="31" spans="1:13" ht="21.75" customHeight="1" x14ac:dyDescent="0.3">
      <c r="A31" s="16" t="s">
        <v>6</v>
      </c>
      <c r="B31" s="48"/>
      <c r="C31" s="48"/>
      <c r="D31" s="48"/>
      <c r="E31" s="49"/>
      <c r="F31" s="50"/>
      <c r="G31" s="18"/>
      <c r="H31" s="16" t="s">
        <v>6</v>
      </c>
      <c r="I31" s="48"/>
      <c r="J31" s="48"/>
      <c r="K31" s="48"/>
      <c r="L31" s="49"/>
      <c r="M31" s="50"/>
    </row>
    <row r="32" spans="1:13" ht="21.75" customHeight="1" x14ac:dyDescent="0.3">
      <c r="A32" s="38"/>
      <c r="B32" s="39"/>
      <c r="C32" s="39"/>
      <c r="D32" s="39"/>
      <c r="E32" s="39"/>
      <c r="F32" s="40"/>
      <c r="G32" s="18"/>
      <c r="H32" s="38"/>
      <c r="I32" s="39"/>
      <c r="J32" s="39"/>
      <c r="K32" s="39"/>
      <c r="L32" s="39"/>
      <c r="M32" s="40"/>
    </row>
    <row r="33" spans="1:13" ht="21.75" customHeight="1" x14ac:dyDescent="0.3">
      <c r="A33" s="7" t="s">
        <v>0</v>
      </c>
      <c r="B33" s="8" t="s">
        <v>1</v>
      </c>
      <c r="C33" s="8" t="s">
        <v>2</v>
      </c>
      <c r="D33" s="8" t="s">
        <v>3</v>
      </c>
      <c r="E33" s="9" t="s">
        <v>7</v>
      </c>
      <c r="F33" s="10" t="s">
        <v>8</v>
      </c>
      <c r="G33" s="18"/>
      <c r="H33" s="7" t="s">
        <v>0</v>
      </c>
      <c r="I33" s="8" t="s">
        <v>1</v>
      </c>
      <c r="J33" s="8" t="s">
        <v>2</v>
      </c>
      <c r="K33" s="8" t="s">
        <v>3</v>
      </c>
      <c r="L33" s="9" t="s">
        <v>7</v>
      </c>
      <c r="M33" s="10" t="s">
        <v>8</v>
      </c>
    </row>
    <row r="34" spans="1:13" ht="21.75" customHeight="1" x14ac:dyDescent="0.3">
      <c r="A34" s="4">
        <v>0.41666666666666669</v>
      </c>
      <c r="B34" s="6">
        <v>100</v>
      </c>
      <c r="C34" s="6">
        <v>50</v>
      </c>
      <c r="D34" s="6">
        <v>5</v>
      </c>
      <c r="E34" s="13">
        <f>SUM(B34:D34)</f>
        <v>155</v>
      </c>
      <c r="F34" s="14">
        <f>SUM(B34:D34)</f>
        <v>155</v>
      </c>
      <c r="G34" s="18"/>
      <c r="H34" s="4">
        <v>0.41666666666666669</v>
      </c>
      <c r="I34" s="6">
        <v>100</v>
      </c>
      <c r="J34" s="6">
        <v>50</v>
      </c>
      <c r="K34" s="6">
        <v>5</v>
      </c>
      <c r="L34" s="13">
        <f>SUM(I34:K34)</f>
        <v>155</v>
      </c>
      <c r="M34" s="14">
        <f>SUM(I34:K34)</f>
        <v>155</v>
      </c>
    </row>
    <row r="35" spans="1:13" ht="21.75" customHeight="1" x14ac:dyDescent="0.3">
      <c r="A35" s="4">
        <v>0.45833333333333331</v>
      </c>
      <c r="B35" s="6">
        <v>100</v>
      </c>
      <c r="C35" s="6">
        <v>50</v>
      </c>
      <c r="D35" s="6">
        <v>5</v>
      </c>
      <c r="E35" s="13">
        <f t="shared" ref="E35:E50" si="4">SUM(B35:D35)</f>
        <v>155</v>
      </c>
      <c r="F35" s="14">
        <f>+F34+E35</f>
        <v>310</v>
      </c>
      <c r="G35" s="18"/>
      <c r="H35" s="4">
        <v>0.45833333333333331</v>
      </c>
      <c r="I35" s="6">
        <v>100</v>
      </c>
      <c r="J35" s="6">
        <v>50</v>
      </c>
      <c r="K35" s="6">
        <v>5</v>
      </c>
      <c r="L35" s="13">
        <f t="shared" ref="L35:L50" si="5">SUM(I35:K35)</f>
        <v>155</v>
      </c>
      <c r="M35" s="14">
        <f>+M34+L35</f>
        <v>310</v>
      </c>
    </row>
    <row r="36" spans="1:13" ht="21.75" customHeight="1" x14ac:dyDescent="0.3">
      <c r="A36" s="4">
        <v>0.5</v>
      </c>
      <c r="B36" s="6">
        <v>100</v>
      </c>
      <c r="C36" s="6">
        <v>50</v>
      </c>
      <c r="D36" s="6">
        <v>5</v>
      </c>
      <c r="E36" s="13">
        <f t="shared" si="4"/>
        <v>155</v>
      </c>
      <c r="F36" s="14">
        <f t="shared" ref="F36:F50" si="6">+F35+E36</f>
        <v>465</v>
      </c>
      <c r="G36" s="18"/>
      <c r="H36" s="4">
        <v>0.5</v>
      </c>
      <c r="I36" s="6">
        <v>100</v>
      </c>
      <c r="J36" s="6">
        <v>50</v>
      </c>
      <c r="K36" s="6">
        <v>5</v>
      </c>
      <c r="L36" s="13">
        <f t="shared" si="5"/>
        <v>155</v>
      </c>
      <c r="M36" s="14">
        <f t="shared" ref="M36:M50" si="7">+M35+L36</f>
        <v>465</v>
      </c>
    </row>
    <row r="37" spans="1:13" ht="21.75" customHeight="1" x14ac:dyDescent="0.3">
      <c r="A37" s="4">
        <v>0.54166666666666696</v>
      </c>
      <c r="B37" s="6">
        <v>100</v>
      </c>
      <c r="C37" s="6">
        <v>50</v>
      </c>
      <c r="D37" s="6">
        <v>5</v>
      </c>
      <c r="E37" s="13">
        <f t="shared" si="4"/>
        <v>155</v>
      </c>
      <c r="F37" s="14">
        <f t="shared" si="6"/>
        <v>620</v>
      </c>
      <c r="G37" s="18"/>
      <c r="H37" s="4">
        <v>0.54166666666666696</v>
      </c>
      <c r="I37" s="6">
        <v>100</v>
      </c>
      <c r="J37" s="6">
        <v>50</v>
      </c>
      <c r="K37" s="6">
        <v>5</v>
      </c>
      <c r="L37" s="13">
        <f t="shared" si="5"/>
        <v>155</v>
      </c>
      <c r="M37" s="14">
        <f t="shared" si="7"/>
        <v>620</v>
      </c>
    </row>
    <row r="38" spans="1:13" ht="21.75" customHeight="1" x14ac:dyDescent="0.3">
      <c r="A38" s="4">
        <v>0.58333333333333404</v>
      </c>
      <c r="B38" s="6">
        <v>100</v>
      </c>
      <c r="C38" s="6">
        <v>50</v>
      </c>
      <c r="D38" s="6">
        <v>5</v>
      </c>
      <c r="E38" s="13">
        <f t="shared" si="4"/>
        <v>155</v>
      </c>
      <c r="F38" s="14">
        <f t="shared" si="6"/>
        <v>775</v>
      </c>
      <c r="G38" s="18"/>
      <c r="H38" s="4">
        <v>0.58333333333333404</v>
      </c>
      <c r="I38" s="6">
        <v>100</v>
      </c>
      <c r="J38" s="6">
        <v>50</v>
      </c>
      <c r="K38" s="6">
        <v>5</v>
      </c>
      <c r="L38" s="13">
        <f t="shared" si="5"/>
        <v>155</v>
      </c>
      <c r="M38" s="14">
        <f t="shared" si="7"/>
        <v>775</v>
      </c>
    </row>
    <row r="39" spans="1:13" ht="21.75" customHeight="1" x14ac:dyDescent="0.3">
      <c r="A39" s="4">
        <v>0.625</v>
      </c>
      <c r="B39" s="6">
        <v>100</v>
      </c>
      <c r="C39" s="6">
        <v>50</v>
      </c>
      <c r="D39" s="6">
        <v>5</v>
      </c>
      <c r="E39" s="13">
        <f t="shared" si="4"/>
        <v>155</v>
      </c>
      <c r="F39" s="14">
        <f t="shared" si="6"/>
        <v>930</v>
      </c>
      <c r="G39" s="18"/>
      <c r="H39" s="4">
        <v>0.625</v>
      </c>
      <c r="I39" s="6">
        <v>100</v>
      </c>
      <c r="J39" s="6">
        <v>50</v>
      </c>
      <c r="K39" s="6">
        <v>5</v>
      </c>
      <c r="L39" s="13">
        <f t="shared" si="5"/>
        <v>155</v>
      </c>
      <c r="M39" s="14">
        <f t="shared" si="7"/>
        <v>930</v>
      </c>
    </row>
    <row r="40" spans="1:13" ht="21.75" customHeight="1" x14ac:dyDescent="0.3">
      <c r="A40" s="4">
        <v>0.66666666666666696</v>
      </c>
      <c r="B40" s="6">
        <v>100</v>
      </c>
      <c r="C40" s="6">
        <v>50</v>
      </c>
      <c r="D40" s="6">
        <v>5</v>
      </c>
      <c r="E40" s="13">
        <f t="shared" si="4"/>
        <v>155</v>
      </c>
      <c r="F40" s="14">
        <f t="shared" si="6"/>
        <v>1085</v>
      </c>
      <c r="G40" s="18"/>
      <c r="H40" s="4">
        <v>0.66666666666666696</v>
      </c>
      <c r="I40" s="6">
        <v>100</v>
      </c>
      <c r="J40" s="6">
        <v>50</v>
      </c>
      <c r="K40" s="6">
        <v>5</v>
      </c>
      <c r="L40" s="13">
        <f t="shared" si="5"/>
        <v>155</v>
      </c>
      <c r="M40" s="14">
        <f t="shared" si="7"/>
        <v>1085</v>
      </c>
    </row>
    <row r="41" spans="1:13" ht="21.75" customHeight="1" x14ac:dyDescent="0.3">
      <c r="A41" s="4">
        <v>0.70833333333333304</v>
      </c>
      <c r="B41" s="6">
        <v>100</v>
      </c>
      <c r="C41" s="6">
        <v>50</v>
      </c>
      <c r="D41" s="6">
        <v>5</v>
      </c>
      <c r="E41" s="13">
        <f t="shared" si="4"/>
        <v>155</v>
      </c>
      <c r="F41" s="14">
        <f t="shared" si="6"/>
        <v>1240</v>
      </c>
      <c r="G41" s="18"/>
      <c r="H41" s="4">
        <v>0.70833333333333304</v>
      </c>
      <c r="I41" s="6">
        <v>100</v>
      </c>
      <c r="J41" s="6">
        <v>50</v>
      </c>
      <c r="K41" s="6">
        <v>5</v>
      </c>
      <c r="L41" s="13">
        <f t="shared" si="5"/>
        <v>155</v>
      </c>
      <c r="M41" s="14">
        <f t="shared" si="7"/>
        <v>1240</v>
      </c>
    </row>
    <row r="42" spans="1:13" ht="21.75" customHeight="1" x14ac:dyDescent="0.3">
      <c r="A42" s="4">
        <v>0.75</v>
      </c>
      <c r="B42" s="6">
        <v>100</v>
      </c>
      <c r="C42" s="6">
        <v>50</v>
      </c>
      <c r="D42" s="6">
        <v>5</v>
      </c>
      <c r="E42" s="13">
        <f t="shared" si="4"/>
        <v>155</v>
      </c>
      <c r="F42" s="14">
        <f t="shared" si="6"/>
        <v>1395</v>
      </c>
      <c r="G42" s="18"/>
      <c r="H42" s="4">
        <v>0.75</v>
      </c>
      <c r="I42" s="6">
        <v>100</v>
      </c>
      <c r="J42" s="6">
        <v>50</v>
      </c>
      <c r="K42" s="6">
        <v>5</v>
      </c>
      <c r="L42" s="13">
        <f t="shared" si="5"/>
        <v>155</v>
      </c>
      <c r="M42" s="14">
        <f t="shared" si="7"/>
        <v>1395</v>
      </c>
    </row>
    <row r="43" spans="1:13" ht="21.75" customHeight="1" x14ac:dyDescent="0.3">
      <c r="A43" s="4">
        <v>0.79166666666666696</v>
      </c>
      <c r="B43" s="6">
        <v>100</v>
      </c>
      <c r="C43" s="6">
        <v>50</v>
      </c>
      <c r="D43" s="6">
        <v>5</v>
      </c>
      <c r="E43" s="13">
        <f t="shared" si="4"/>
        <v>155</v>
      </c>
      <c r="F43" s="14">
        <f t="shared" si="6"/>
        <v>1550</v>
      </c>
      <c r="G43" s="18"/>
      <c r="H43" s="4">
        <v>0.79166666666666696</v>
      </c>
      <c r="I43" s="6">
        <v>100</v>
      </c>
      <c r="J43" s="6">
        <v>50</v>
      </c>
      <c r="K43" s="6">
        <v>5</v>
      </c>
      <c r="L43" s="13">
        <f t="shared" si="5"/>
        <v>155</v>
      </c>
      <c r="M43" s="14">
        <f t="shared" si="7"/>
        <v>1550</v>
      </c>
    </row>
    <row r="44" spans="1:13" ht="21.75" customHeight="1" x14ac:dyDescent="0.3">
      <c r="A44" s="4">
        <v>0.83333333333333304</v>
      </c>
      <c r="B44" s="6">
        <v>100</v>
      </c>
      <c r="C44" s="6">
        <v>50</v>
      </c>
      <c r="D44" s="6">
        <v>5</v>
      </c>
      <c r="E44" s="13">
        <f t="shared" si="4"/>
        <v>155</v>
      </c>
      <c r="F44" s="14">
        <f t="shared" si="6"/>
        <v>1705</v>
      </c>
      <c r="G44" s="18"/>
      <c r="H44" s="4">
        <v>0.83333333333333304</v>
      </c>
      <c r="I44" s="6">
        <v>100</v>
      </c>
      <c r="J44" s="6">
        <v>50</v>
      </c>
      <c r="K44" s="6">
        <v>5</v>
      </c>
      <c r="L44" s="13">
        <f t="shared" si="5"/>
        <v>155</v>
      </c>
      <c r="M44" s="14">
        <f t="shared" si="7"/>
        <v>1705</v>
      </c>
    </row>
    <row r="45" spans="1:13" ht="21.75" customHeight="1" x14ac:dyDescent="0.3">
      <c r="A45" s="4">
        <v>0.875</v>
      </c>
      <c r="B45" s="6">
        <v>100</v>
      </c>
      <c r="C45" s="6">
        <v>50</v>
      </c>
      <c r="D45" s="6">
        <v>5</v>
      </c>
      <c r="E45" s="13">
        <f t="shared" si="4"/>
        <v>155</v>
      </c>
      <c r="F45" s="14">
        <f t="shared" si="6"/>
        <v>1860</v>
      </c>
      <c r="G45" s="18"/>
      <c r="H45" s="4">
        <v>0.875</v>
      </c>
      <c r="I45" s="6">
        <v>100</v>
      </c>
      <c r="J45" s="6">
        <v>50</v>
      </c>
      <c r="K45" s="6">
        <v>5</v>
      </c>
      <c r="L45" s="13">
        <f t="shared" si="5"/>
        <v>155</v>
      </c>
      <c r="M45" s="14">
        <f t="shared" si="7"/>
        <v>1860</v>
      </c>
    </row>
    <row r="46" spans="1:13" ht="21.75" customHeight="1" x14ac:dyDescent="0.3">
      <c r="A46" s="4">
        <v>0.91666666666666696</v>
      </c>
      <c r="B46" s="6">
        <v>100</v>
      </c>
      <c r="C46" s="6">
        <v>50</v>
      </c>
      <c r="D46" s="6">
        <v>5</v>
      </c>
      <c r="E46" s="13">
        <f t="shared" si="4"/>
        <v>155</v>
      </c>
      <c r="F46" s="14">
        <f t="shared" si="6"/>
        <v>2015</v>
      </c>
      <c r="G46" s="18"/>
      <c r="H46" s="4">
        <v>0.91666666666666696</v>
      </c>
      <c r="I46" s="6">
        <v>100</v>
      </c>
      <c r="J46" s="6">
        <v>50</v>
      </c>
      <c r="K46" s="6">
        <v>5</v>
      </c>
      <c r="L46" s="13">
        <f t="shared" si="5"/>
        <v>155</v>
      </c>
      <c r="M46" s="14">
        <f t="shared" si="7"/>
        <v>2015</v>
      </c>
    </row>
    <row r="47" spans="1:13" ht="21.75" customHeight="1" x14ac:dyDescent="0.3">
      <c r="A47" s="4">
        <v>0.95833333333333304</v>
      </c>
      <c r="B47" s="6">
        <v>100</v>
      </c>
      <c r="C47" s="6">
        <v>50</v>
      </c>
      <c r="D47" s="6">
        <v>5</v>
      </c>
      <c r="E47" s="13">
        <f t="shared" si="4"/>
        <v>155</v>
      </c>
      <c r="F47" s="14">
        <f t="shared" si="6"/>
        <v>2170</v>
      </c>
      <c r="G47" s="18"/>
      <c r="H47" s="4">
        <v>0.95833333333333304</v>
      </c>
      <c r="I47" s="6">
        <v>100</v>
      </c>
      <c r="J47" s="6">
        <v>50</v>
      </c>
      <c r="K47" s="6">
        <v>5</v>
      </c>
      <c r="L47" s="13">
        <f t="shared" si="5"/>
        <v>155</v>
      </c>
      <c r="M47" s="14">
        <f t="shared" si="7"/>
        <v>2170</v>
      </c>
    </row>
    <row r="48" spans="1:13" ht="21.75" customHeight="1" x14ac:dyDescent="0.3">
      <c r="A48" s="4">
        <v>1</v>
      </c>
      <c r="B48" s="6">
        <v>100</v>
      </c>
      <c r="C48" s="6">
        <v>50</v>
      </c>
      <c r="D48" s="6">
        <v>5</v>
      </c>
      <c r="E48" s="13">
        <f t="shared" si="4"/>
        <v>155</v>
      </c>
      <c r="F48" s="14">
        <f t="shared" si="6"/>
        <v>2325</v>
      </c>
      <c r="G48" s="18"/>
      <c r="H48" s="4">
        <v>1</v>
      </c>
      <c r="I48" s="6">
        <v>100</v>
      </c>
      <c r="J48" s="6">
        <v>50</v>
      </c>
      <c r="K48" s="6">
        <v>5</v>
      </c>
      <c r="L48" s="13">
        <f t="shared" si="5"/>
        <v>155</v>
      </c>
      <c r="M48" s="14">
        <f t="shared" si="7"/>
        <v>2325</v>
      </c>
    </row>
    <row r="49" spans="1:13" ht="21.75" customHeight="1" x14ac:dyDescent="0.3">
      <c r="A49" s="4">
        <v>1.0416666666666701</v>
      </c>
      <c r="B49" s="6">
        <v>100</v>
      </c>
      <c r="C49" s="6">
        <v>50</v>
      </c>
      <c r="D49" s="6">
        <v>5</v>
      </c>
      <c r="E49" s="13">
        <f t="shared" si="4"/>
        <v>155</v>
      </c>
      <c r="F49" s="14">
        <f t="shared" si="6"/>
        <v>2480</v>
      </c>
      <c r="G49" s="18"/>
      <c r="H49" s="4">
        <v>1.0416666666666701</v>
      </c>
      <c r="I49" s="6">
        <v>100</v>
      </c>
      <c r="J49" s="6">
        <v>50</v>
      </c>
      <c r="K49" s="6">
        <v>5</v>
      </c>
      <c r="L49" s="13">
        <f t="shared" si="5"/>
        <v>155</v>
      </c>
      <c r="M49" s="14">
        <f t="shared" si="7"/>
        <v>2480</v>
      </c>
    </row>
    <row r="50" spans="1:13" ht="21.75" customHeight="1" x14ac:dyDescent="0.3">
      <c r="A50" s="4">
        <v>1.0833333333333299</v>
      </c>
      <c r="B50" s="6">
        <v>100</v>
      </c>
      <c r="C50" s="6">
        <v>50</v>
      </c>
      <c r="D50" s="6">
        <v>5</v>
      </c>
      <c r="E50" s="13">
        <f t="shared" si="4"/>
        <v>155</v>
      </c>
      <c r="F50" s="14">
        <f t="shared" si="6"/>
        <v>2635</v>
      </c>
      <c r="G50" s="18"/>
      <c r="H50" s="4">
        <v>1.0833333333333299</v>
      </c>
      <c r="I50" s="6">
        <v>100</v>
      </c>
      <c r="J50" s="6">
        <v>50</v>
      </c>
      <c r="K50" s="6">
        <v>5</v>
      </c>
      <c r="L50" s="13">
        <f t="shared" si="5"/>
        <v>155</v>
      </c>
      <c r="M50" s="14">
        <f t="shared" si="7"/>
        <v>2635</v>
      </c>
    </row>
    <row r="51" spans="1:13" ht="21.75" customHeight="1" x14ac:dyDescent="0.3">
      <c r="A51" s="11" t="s">
        <v>4</v>
      </c>
      <c r="B51" s="12">
        <f>SUM(B34:B50)</f>
        <v>1700</v>
      </c>
      <c r="C51" s="12">
        <f>SUM(C34:C50)</f>
        <v>850</v>
      </c>
      <c r="D51" s="12">
        <f>SUM(D34:D50)</f>
        <v>85</v>
      </c>
      <c r="E51" s="12">
        <f>SUM(E34:E50)</f>
        <v>2635</v>
      </c>
      <c r="F51" s="17">
        <f>+F50</f>
        <v>2635</v>
      </c>
      <c r="G51" s="18"/>
      <c r="H51" s="11" t="s">
        <v>4</v>
      </c>
      <c r="I51" s="12">
        <f>SUM(I34:I50)</f>
        <v>1700</v>
      </c>
      <c r="J51" s="12">
        <f>SUM(J34:J50)</f>
        <v>850</v>
      </c>
      <c r="K51" s="12">
        <f>SUM(K34:K50)</f>
        <v>85</v>
      </c>
      <c r="L51" s="12">
        <f>SUM(L34:L50)</f>
        <v>2635</v>
      </c>
      <c r="M51" s="17">
        <f>+M50</f>
        <v>2635</v>
      </c>
    </row>
    <row r="52" spans="1:13" s="34" customFormat="1" ht="21.75" customHeight="1" thickBot="1" x14ac:dyDescent="0.35">
      <c r="A52" s="30" t="s">
        <v>13</v>
      </c>
      <c r="B52" s="31">
        <f>B51/$E51</f>
        <v>0.64516129032258063</v>
      </c>
      <c r="C52" s="31">
        <f>C51/$E51</f>
        <v>0.32258064516129031</v>
      </c>
      <c r="D52" s="31">
        <f>D51/$E51</f>
        <v>3.2258064516129031E-2</v>
      </c>
      <c r="E52" s="31">
        <f>E51/$E51</f>
        <v>1</v>
      </c>
      <c r="F52" s="35"/>
      <c r="G52" s="33"/>
      <c r="H52" s="30" t="s">
        <v>13</v>
      </c>
      <c r="I52" s="31">
        <f>I51/$L51</f>
        <v>0.64516129032258063</v>
      </c>
      <c r="J52" s="31">
        <f>J51/$L51</f>
        <v>0.32258064516129031</v>
      </c>
      <c r="K52" s="31">
        <f>K51/$L51</f>
        <v>3.2258064516129031E-2</v>
      </c>
      <c r="L52" s="31">
        <f>L51/$L51</f>
        <v>1</v>
      </c>
      <c r="M52" s="32"/>
    </row>
    <row r="53" spans="1:13" ht="21.75" customHeight="1" thickTop="1" x14ac:dyDescent="0.3">
      <c r="A53" s="23"/>
      <c r="B53" s="23"/>
      <c r="C53" s="23"/>
      <c r="D53" s="23"/>
      <c r="E53" s="23"/>
      <c r="F53" s="23"/>
      <c r="G53" s="22"/>
      <c r="H53" s="22"/>
      <c r="I53" s="22"/>
      <c r="J53" s="22"/>
      <c r="K53" s="22"/>
      <c r="L53" s="22"/>
      <c r="M53" s="22"/>
    </row>
    <row r="54" spans="1:13" ht="21.75" customHeight="1" x14ac:dyDescent="0.3">
      <c r="A54" s="23"/>
      <c r="B54" s="23"/>
      <c r="C54" s="23"/>
      <c r="D54" s="23"/>
      <c r="E54" s="23"/>
      <c r="F54" s="23"/>
      <c r="G54" s="22"/>
      <c r="H54" s="22"/>
      <c r="I54" s="22"/>
      <c r="J54" s="22"/>
      <c r="K54" s="22"/>
      <c r="L54" s="22"/>
      <c r="M54" s="22"/>
    </row>
    <row r="55" spans="1:13" ht="21.75" customHeight="1" thickBot="1" x14ac:dyDescent="0.35">
      <c r="A55" s="53" t="s">
        <v>9</v>
      </c>
      <c r="B55" s="53"/>
      <c r="C55" s="53"/>
      <c r="D55" s="53"/>
      <c r="E55" s="53"/>
      <c r="F55" s="53"/>
      <c r="G55" s="18"/>
      <c r="H55" s="53" t="s">
        <v>9</v>
      </c>
      <c r="I55" s="53"/>
      <c r="J55" s="53"/>
      <c r="K55" s="53"/>
      <c r="L55" s="53"/>
      <c r="M55" s="53"/>
    </row>
    <row r="56" spans="1:13" ht="21.75" customHeight="1" thickTop="1" x14ac:dyDescent="0.3">
      <c r="A56" s="15" t="s">
        <v>5</v>
      </c>
      <c r="B56" s="45"/>
      <c r="C56" s="45"/>
      <c r="D56" s="45"/>
      <c r="E56" s="46"/>
      <c r="F56" s="47"/>
      <c r="G56" s="18"/>
      <c r="H56" s="15" t="s">
        <v>5</v>
      </c>
      <c r="I56" s="45"/>
      <c r="J56" s="45"/>
      <c r="K56" s="45"/>
      <c r="L56" s="46"/>
      <c r="M56" s="47"/>
    </row>
    <row r="57" spans="1:13" ht="21.75" customHeight="1" x14ac:dyDescent="0.3">
      <c r="A57" s="16" t="s">
        <v>6</v>
      </c>
      <c r="B57" s="48"/>
      <c r="C57" s="48"/>
      <c r="D57" s="48"/>
      <c r="E57" s="49"/>
      <c r="F57" s="50"/>
      <c r="G57" s="18"/>
      <c r="H57" s="16" t="s">
        <v>6</v>
      </c>
      <c r="I57" s="48"/>
      <c r="J57" s="48"/>
      <c r="K57" s="48"/>
      <c r="L57" s="49"/>
      <c r="M57" s="50"/>
    </row>
    <row r="58" spans="1:13" ht="21.75" customHeight="1" x14ac:dyDescent="0.3">
      <c r="A58" s="38"/>
      <c r="B58" s="39"/>
      <c r="C58" s="39"/>
      <c r="D58" s="39"/>
      <c r="E58" s="39"/>
      <c r="F58" s="40"/>
      <c r="G58" s="18"/>
      <c r="H58" s="38"/>
      <c r="I58" s="39"/>
      <c r="J58" s="39"/>
      <c r="K58" s="39"/>
      <c r="L58" s="39"/>
      <c r="M58" s="40"/>
    </row>
    <row r="59" spans="1:13" ht="21.75" customHeight="1" x14ac:dyDescent="0.3">
      <c r="A59" s="7" t="s">
        <v>0</v>
      </c>
      <c r="B59" s="8" t="s">
        <v>1</v>
      </c>
      <c r="C59" s="8" t="s">
        <v>2</v>
      </c>
      <c r="D59" s="8" t="s">
        <v>3</v>
      </c>
      <c r="E59" s="9" t="s">
        <v>7</v>
      </c>
      <c r="F59" s="10" t="s">
        <v>8</v>
      </c>
      <c r="G59" s="18"/>
      <c r="H59" s="7" t="s">
        <v>0</v>
      </c>
      <c r="I59" s="8" t="s">
        <v>1</v>
      </c>
      <c r="J59" s="8" t="s">
        <v>2</v>
      </c>
      <c r="K59" s="8" t="s">
        <v>3</v>
      </c>
      <c r="L59" s="9" t="s">
        <v>7</v>
      </c>
      <c r="M59" s="10" t="s">
        <v>8</v>
      </c>
    </row>
    <row r="60" spans="1:13" ht="21.75" customHeight="1" x14ac:dyDescent="0.3">
      <c r="A60" s="4">
        <v>0.41666666666666669</v>
      </c>
      <c r="B60" s="6">
        <v>100</v>
      </c>
      <c r="C60" s="6">
        <v>50</v>
      </c>
      <c r="D60" s="6">
        <v>5</v>
      </c>
      <c r="E60" s="13">
        <f>SUM(B60:D60)</f>
        <v>155</v>
      </c>
      <c r="F60" s="14">
        <f>SUM(B60:D60)</f>
        <v>155</v>
      </c>
      <c r="G60" s="18"/>
      <c r="H60" s="4">
        <v>0.41666666666666669</v>
      </c>
      <c r="I60" s="6">
        <v>100</v>
      </c>
      <c r="J60" s="6">
        <v>50</v>
      </c>
      <c r="K60" s="6">
        <v>5</v>
      </c>
      <c r="L60" s="13">
        <f>SUM(I60:K60)</f>
        <v>155</v>
      </c>
      <c r="M60" s="14">
        <f>SUM(I60:K60)</f>
        <v>155</v>
      </c>
    </row>
    <row r="61" spans="1:13" ht="21.75" customHeight="1" x14ac:dyDescent="0.3">
      <c r="A61" s="4">
        <v>0.45833333333333331</v>
      </c>
      <c r="B61" s="6">
        <v>100</v>
      </c>
      <c r="C61" s="6">
        <v>50</v>
      </c>
      <c r="D61" s="6">
        <v>5</v>
      </c>
      <c r="E61" s="13">
        <f t="shared" ref="E61:E76" si="8">SUM(B61:D61)</f>
        <v>155</v>
      </c>
      <c r="F61" s="14">
        <f>+F60+E61</f>
        <v>310</v>
      </c>
      <c r="G61" s="18"/>
      <c r="H61" s="4">
        <v>0.45833333333333331</v>
      </c>
      <c r="I61" s="6">
        <v>100</v>
      </c>
      <c r="J61" s="6">
        <v>50</v>
      </c>
      <c r="K61" s="6">
        <v>5</v>
      </c>
      <c r="L61" s="13">
        <f t="shared" ref="L61:L76" si="9">SUM(I61:K61)</f>
        <v>155</v>
      </c>
      <c r="M61" s="14">
        <f>+M60+L61</f>
        <v>310</v>
      </c>
    </row>
    <row r="62" spans="1:13" ht="21.75" customHeight="1" x14ac:dyDescent="0.3">
      <c r="A62" s="4">
        <v>0.5</v>
      </c>
      <c r="B62" s="6">
        <v>100</v>
      </c>
      <c r="C62" s="6">
        <v>50</v>
      </c>
      <c r="D62" s="6">
        <v>5</v>
      </c>
      <c r="E62" s="13">
        <f t="shared" si="8"/>
        <v>155</v>
      </c>
      <c r="F62" s="14">
        <f t="shared" ref="F62:F76" si="10">+F61+E62</f>
        <v>465</v>
      </c>
      <c r="G62" s="18"/>
      <c r="H62" s="4">
        <v>0.5</v>
      </c>
      <c r="I62" s="6">
        <v>100</v>
      </c>
      <c r="J62" s="6">
        <v>50</v>
      </c>
      <c r="K62" s="6">
        <v>5</v>
      </c>
      <c r="L62" s="13">
        <f t="shared" si="9"/>
        <v>155</v>
      </c>
      <c r="M62" s="14">
        <f t="shared" ref="M62:M76" si="11">+M61+L62</f>
        <v>465</v>
      </c>
    </row>
    <row r="63" spans="1:13" ht="21.75" customHeight="1" x14ac:dyDescent="0.3">
      <c r="A63" s="4">
        <v>0.54166666666666696</v>
      </c>
      <c r="B63" s="6">
        <v>100</v>
      </c>
      <c r="C63" s="6">
        <v>50</v>
      </c>
      <c r="D63" s="6">
        <v>5</v>
      </c>
      <c r="E63" s="13">
        <f t="shared" si="8"/>
        <v>155</v>
      </c>
      <c r="F63" s="14">
        <f t="shared" si="10"/>
        <v>620</v>
      </c>
      <c r="G63" s="18"/>
      <c r="H63" s="4">
        <v>0.54166666666666696</v>
      </c>
      <c r="I63" s="6">
        <v>100</v>
      </c>
      <c r="J63" s="6">
        <v>50</v>
      </c>
      <c r="K63" s="6">
        <v>5</v>
      </c>
      <c r="L63" s="13">
        <f t="shared" si="9"/>
        <v>155</v>
      </c>
      <c r="M63" s="14">
        <f t="shared" si="11"/>
        <v>620</v>
      </c>
    </row>
    <row r="64" spans="1:13" ht="21.75" customHeight="1" x14ac:dyDescent="0.3">
      <c r="A64" s="4">
        <v>0.58333333333333404</v>
      </c>
      <c r="B64" s="6">
        <v>100</v>
      </c>
      <c r="C64" s="6">
        <v>50</v>
      </c>
      <c r="D64" s="6">
        <v>5</v>
      </c>
      <c r="E64" s="13">
        <f t="shared" si="8"/>
        <v>155</v>
      </c>
      <c r="F64" s="14">
        <f t="shared" si="10"/>
        <v>775</v>
      </c>
      <c r="G64" s="18"/>
      <c r="H64" s="4">
        <v>0.58333333333333404</v>
      </c>
      <c r="I64" s="6">
        <v>100</v>
      </c>
      <c r="J64" s="6">
        <v>50</v>
      </c>
      <c r="K64" s="6">
        <v>5</v>
      </c>
      <c r="L64" s="13">
        <f t="shared" si="9"/>
        <v>155</v>
      </c>
      <c r="M64" s="14">
        <f t="shared" si="11"/>
        <v>775</v>
      </c>
    </row>
    <row r="65" spans="1:13" ht="21.75" customHeight="1" x14ac:dyDescent="0.3">
      <c r="A65" s="4">
        <v>0.625</v>
      </c>
      <c r="B65" s="6">
        <v>100</v>
      </c>
      <c r="C65" s="6">
        <v>50</v>
      </c>
      <c r="D65" s="6">
        <v>5</v>
      </c>
      <c r="E65" s="13">
        <f t="shared" si="8"/>
        <v>155</v>
      </c>
      <c r="F65" s="14">
        <f t="shared" si="10"/>
        <v>930</v>
      </c>
      <c r="G65" s="18"/>
      <c r="H65" s="4">
        <v>0.625</v>
      </c>
      <c r="I65" s="6">
        <v>100</v>
      </c>
      <c r="J65" s="6">
        <v>50</v>
      </c>
      <c r="K65" s="6">
        <v>5</v>
      </c>
      <c r="L65" s="13">
        <f t="shared" si="9"/>
        <v>155</v>
      </c>
      <c r="M65" s="14">
        <f t="shared" si="11"/>
        <v>930</v>
      </c>
    </row>
    <row r="66" spans="1:13" ht="21.75" customHeight="1" x14ac:dyDescent="0.3">
      <c r="A66" s="4">
        <v>0.66666666666666696</v>
      </c>
      <c r="B66" s="6">
        <v>100</v>
      </c>
      <c r="C66" s="6">
        <v>50</v>
      </c>
      <c r="D66" s="6">
        <v>5</v>
      </c>
      <c r="E66" s="13">
        <f t="shared" si="8"/>
        <v>155</v>
      </c>
      <c r="F66" s="14">
        <f t="shared" si="10"/>
        <v>1085</v>
      </c>
      <c r="G66" s="18"/>
      <c r="H66" s="4">
        <v>0.66666666666666696</v>
      </c>
      <c r="I66" s="6">
        <v>100</v>
      </c>
      <c r="J66" s="6">
        <v>50</v>
      </c>
      <c r="K66" s="6">
        <v>5</v>
      </c>
      <c r="L66" s="13">
        <f t="shared" si="9"/>
        <v>155</v>
      </c>
      <c r="M66" s="14">
        <f t="shared" si="11"/>
        <v>1085</v>
      </c>
    </row>
    <row r="67" spans="1:13" ht="21.75" customHeight="1" x14ac:dyDescent="0.3">
      <c r="A67" s="4">
        <v>0.70833333333333304</v>
      </c>
      <c r="B67" s="6">
        <v>100</v>
      </c>
      <c r="C67" s="6">
        <v>50</v>
      </c>
      <c r="D67" s="6">
        <v>5</v>
      </c>
      <c r="E67" s="13">
        <f t="shared" si="8"/>
        <v>155</v>
      </c>
      <c r="F67" s="14">
        <f t="shared" si="10"/>
        <v>1240</v>
      </c>
      <c r="G67" s="18"/>
      <c r="H67" s="4">
        <v>0.70833333333333304</v>
      </c>
      <c r="I67" s="6">
        <v>100</v>
      </c>
      <c r="J67" s="6">
        <v>50</v>
      </c>
      <c r="K67" s="6">
        <v>5</v>
      </c>
      <c r="L67" s="13">
        <f t="shared" si="9"/>
        <v>155</v>
      </c>
      <c r="M67" s="14">
        <f t="shared" si="11"/>
        <v>1240</v>
      </c>
    </row>
    <row r="68" spans="1:13" ht="21.75" customHeight="1" x14ac:dyDescent="0.3">
      <c r="A68" s="4">
        <v>0.75</v>
      </c>
      <c r="B68" s="6">
        <v>100</v>
      </c>
      <c r="C68" s="6">
        <v>50</v>
      </c>
      <c r="D68" s="6">
        <v>5</v>
      </c>
      <c r="E68" s="13">
        <f t="shared" si="8"/>
        <v>155</v>
      </c>
      <c r="F68" s="14">
        <f t="shared" si="10"/>
        <v>1395</v>
      </c>
      <c r="G68" s="18"/>
      <c r="H68" s="4">
        <v>0.75</v>
      </c>
      <c r="I68" s="6">
        <v>100</v>
      </c>
      <c r="J68" s="6">
        <v>50</v>
      </c>
      <c r="K68" s="6">
        <v>5</v>
      </c>
      <c r="L68" s="13">
        <f t="shared" si="9"/>
        <v>155</v>
      </c>
      <c r="M68" s="14">
        <f t="shared" si="11"/>
        <v>1395</v>
      </c>
    </row>
    <row r="69" spans="1:13" ht="21.75" customHeight="1" x14ac:dyDescent="0.3">
      <c r="A69" s="4">
        <v>0.79166666666666696</v>
      </c>
      <c r="B69" s="6">
        <v>100</v>
      </c>
      <c r="C69" s="6">
        <v>50</v>
      </c>
      <c r="D69" s="6">
        <v>5</v>
      </c>
      <c r="E69" s="13">
        <f t="shared" si="8"/>
        <v>155</v>
      </c>
      <c r="F69" s="14">
        <f t="shared" si="10"/>
        <v>1550</v>
      </c>
      <c r="G69" s="18"/>
      <c r="H69" s="4">
        <v>0.79166666666666696</v>
      </c>
      <c r="I69" s="6">
        <v>100</v>
      </c>
      <c r="J69" s="6">
        <v>50</v>
      </c>
      <c r="K69" s="6">
        <v>5</v>
      </c>
      <c r="L69" s="13">
        <f t="shared" si="9"/>
        <v>155</v>
      </c>
      <c r="M69" s="14">
        <f t="shared" si="11"/>
        <v>1550</v>
      </c>
    </row>
    <row r="70" spans="1:13" ht="21.75" customHeight="1" x14ac:dyDescent="0.3">
      <c r="A70" s="4">
        <v>0.83333333333333304</v>
      </c>
      <c r="B70" s="6">
        <v>100</v>
      </c>
      <c r="C70" s="6">
        <v>50</v>
      </c>
      <c r="D70" s="6">
        <v>5</v>
      </c>
      <c r="E70" s="13">
        <f t="shared" si="8"/>
        <v>155</v>
      </c>
      <c r="F70" s="14">
        <f t="shared" si="10"/>
        <v>1705</v>
      </c>
      <c r="G70" s="18"/>
      <c r="H70" s="4">
        <v>0.83333333333333304</v>
      </c>
      <c r="I70" s="6">
        <v>100</v>
      </c>
      <c r="J70" s="6">
        <v>50</v>
      </c>
      <c r="K70" s="6">
        <v>5</v>
      </c>
      <c r="L70" s="13">
        <f t="shared" si="9"/>
        <v>155</v>
      </c>
      <c r="M70" s="14">
        <f t="shared" si="11"/>
        <v>1705</v>
      </c>
    </row>
    <row r="71" spans="1:13" ht="21.75" customHeight="1" x14ac:dyDescent="0.3">
      <c r="A71" s="4">
        <v>0.875</v>
      </c>
      <c r="B71" s="6">
        <v>100</v>
      </c>
      <c r="C71" s="6">
        <v>50</v>
      </c>
      <c r="D71" s="6">
        <v>5</v>
      </c>
      <c r="E71" s="13">
        <f t="shared" si="8"/>
        <v>155</v>
      </c>
      <c r="F71" s="14">
        <f t="shared" si="10"/>
        <v>1860</v>
      </c>
      <c r="G71" s="18"/>
      <c r="H71" s="4">
        <v>0.875</v>
      </c>
      <c r="I71" s="6">
        <v>100</v>
      </c>
      <c r="J71" s="6">
        <v>50</v>
      </c>
      <c r="K71" s="6">
        <v>5</v>
      </c>
      <c r="L71" s="13">
        <f t="shared" si="9"/>
        <v>155</v>
      </c>
      <c r="M71" s="14">
        <f t="shared" si="11"/>
        <v>1860</v>
      </c>
    </row>
    <row r="72" spans="1:13" ht="21.75" customHeight="1" x14ac:dyDescent="0.3">
      <c r="A72" s="4">
        <v>0.91666666666666696</v>
      </c>
      <c r="B72" s="6">
        <v>100</v>
      </c>
      <c r="C72" s="6">
        <v>50</v>
      </c>
      <c r="D72" s="6">
        <v>5</v>
      </c>
      <c r="E72" s="13">
        <f t="shared" si="8"/>
        <v>155</v>
      </c>
      <c r="F72" s="14">
        <f t="shared" si="10"/>
        <v>2015</v>
      </c>
      <c r="G72" s="18"/>
      <c r="H72" s="4">
        <v>0.91666666666666696</v>
      </c>
      <c r="I72" s="6">
        <v>100</v>
      </c>
      <c r="J72" s="6">
        <v>50</v>
      </c>
      <c r="K72" s="6">
        <v>5</v>
      </c>
      <c r="L72" s="13">
        <f t="shared" si="9"/>
        <v>155</v>
      </c>
      <c r="M72" s="14">
        <f t="shared" si="11"/>
        <v>2015</v>
      </c>
    </row>
    <row r="73" spans="1:13" ht="21.75" customHeight="1" x14ac:dyDescent="0.3">
      <c r="A73" s="4">
        <v>0.95833333333333304</v>
      </c>
      <c r="B73" s="6">
        <v>100</v>
      </c>
      <c r="C73" s="6">
        <v>50</v>
      </c>
      <c r="D73" s="6">
        <v>5</v>
      </c>
      <c r="E73" s="13">
        <f t="shared" si="8"/>
        <v>155</v>
      </c>
      <c r="F73" s="14">
        <f t="shared" si="10"/>
        <v>2170</v>
      </c>
      <c r="G73" s="18"/>
      <c r="H73" s="4">
        <v>0.95833333333333304</v>
      </c>
      <c r="I73" s="6">
        <v>100</v>
      </c>
      <c r="J73" s="6">
        <v>50</v>
      </c>
      <c r="K73" s="6">
        <v>5</v>
      </c>
      <c r="L73" s="13">
        <f t="shared" si="9"/>
        <v>155</v>
      </c>
      <c r="M73" s="14">
        <f t="shared" si="11"/>
        <v>2170</v>
      </c>
    </row>
    <row r="74" spans="1:13" ht="21.75" customHeight="1" x14ac:dyDescent="0.3">
      <c r="A74" s="4">
        <v>1</v>
      </c>
      <c r="B74" s="6">
        <v>100</v>
      </c>
      <c r="C74" s="6">
        <v>50</v>
      </c>
      <c r="D74" s="6">
        <v>5</v>
      </c>
      <c r="E74" s="13">
        <f t="shared" si="8"/>
        <v>155</v>
      </c>
      <c r="F74" s="14">
        <f t="shared" si="10"/>
        <v>2325</v>
      </c>
      <c r="G74" s="18"/>
      <c r="H74" s="4">
        <v>1</v>
      </c>
      <c r="I74" s="6">
        <v>100</v>
      </c>
      <c r="J74" s="6">
        <v>50</v>
      </c>
      <c r="K74" s="6">
        <v>5</v>
      </c>
      <c r="L74" s="13">
        <f t="shared" si="9"/>
        <v>155</v>
      </c>
      <c r="M74" s="14">
        <f t="shared" si="11"/>
        <v>2325</v>
      </c>
    </row>
    <row r="75" spans="1:13" ht="21.75" customHeight="1" x14ac:dyDescent="0.3">
      <c r="A75" s="4">
        <v>1.0416666666666701</v>
      </c>
      <c r="B75" s="6">
        <v>100</v>
      </c>
      <c r="C75" s="6">
        <v>50</v>
      </c>
      <c r="D75" s="6">
        <v>5</v>
      </c>
      <c r="E75" s="13">
        <f t="shared" si="8"/>
        <v>155</v>
      </c>
      <c r="F75" s="14">
        <f t="shared" si="10"/>
        <v>2480</v>
      </c>
      <c r="G75" s="18"/>
      <c r="H75" s="4">
        <v>1.0416666666666701</v>
      </c>
      <c r="I75" s="6">
        <v>100</v>
      </c>
      <c r="J75" s="6">
        <v>50</v>
      </c>
      <c r="K75" s="6">
        <v>5</v>
      </c>
      <c r="L75" s="13">
        <f t="shared" si="9"/>
        <v>155</v>
      </c>
      <c r="M75" s="14">
        <f t="shared" si="11"/>
        <v>2480</v>
      </c>
    </row>
    <row r="76" spans="1:13" ht="21.75" customHeight="1" x14ac:dyDescent="0.3">
      <c r="A76" s="4">
        <v>1.0833333333333299</v>
      </c>
      <c r="B76" s="6">
        <v>100</v>
      </c>
      <c r="C76" s="6">
        <v>50</v>
      </c>
      <c r="D76" s="6">
        <v>5</v>
      </c>
      <c r="E76" s="13">
        <f t="shared" si="8"/>
        <v>155</v>
      </c>
      <c r="F76" s="14">
        <f t="shared" si="10"/>
        <v>2635</v>
      </c>
      <c r="G76" s="18"/>
      <c r="H76" s="4">
        <v>1.0833333333333299</v>
      </c>
      <c r="I76" s="6">
        <v>100</v>
      </c>
      <c r="J76" s="6">
        <v>50</v>
      </c>
      <c r="K76" s="6">
        <v>5</v>
      </c>
      <c r="L76" s="13">
        <f t="shared" si="9"/>
        <v>155</v>
      </c>
      <c r="M76" s="14">
        <f t="shared" si="11"/>
        <v>2635</v>
      </c>
    </row>
    <row r="77" spans="1:13" ht="21.75" customHeight="1" x14ac:dyDescent="0.3">
      <c r="A77" s="11" t="s">
        <v>4</v>
      </c>
      <c r="B77" s="12">
        <f>SUM(B60:B76)</f>
        <v>1700</v>
      </c>
      <c r="C77" s="12">
        <f>SUM(C60:C76)</f>
        <v>850</v>
      </c>
      <c r="D77" s="12">
        <f>SUM(D60:D76)</f>
        <v>85</v>
      </c>
      <c r="E77" s="12">
        <f>SUM(E60:E76)</f>
        <v>2635</v>
      </c>
      <c r="F77" s="17">
        <f>+F76</f>
        <v>2635</v>
      </c>
      <c r="G77" s="18"/>
      <c r="H77" s="11" t="s">
        <v>4</v>
      </c>
      <c r="I77" s="12">
        <f>SUM(I60:I76)</f>
        <v>1700</v>
      </c>
      <c r="J77" s="12">
        <f>SUM(J60:J76)</f>
        <v>850</v>
      </c>
      <c r="K77" s="12">
        <f>SUM(K60:K76)</f>
        <v>85</v>
      </c>
      <c r="L77" s="12">
        <f>SUM(L60:L76)</f>
        <v>2635</v>
      </c>
      <c r="M77" s="17">
        <f>+M76</f>
        <v>2635</v>
      </c>
    </row>
    <row r="78" spans="1:13" ht="21.75" customHeight="1" thickBot="1" x14ac:dyDescent="0.35">
      <c r="A78" s="27" t="s">
        <v>13</v>
      </c>
      <c r="B78" s="29">
        <f>B77/$E77</f>
        <v>0.64516129032258063</v>
      </c>
      <c r="C78" s="29">
        <f>C77/$E77</f>
        <v>0.32258064516129031</v>
      </c>
      <c r="D78" s="29">
        <f>D77/$E77</f>
        <v>3.2258064516129031E-2</v>
      </c>
      <c r="E78" s="29">
        <f>E77/$E77</f>
        <v>1</v>
      </c>
      <c r="F78" s="28"/>
      <c r="G78" s="18"/>
      <c r="H78" s="27" t="s">
        <v>13</v>
      </c>
      <c r="I78" s="29">
        <f>I77/$L77</f>
        <v>0.64516129032258063</v>
      </c>
      <c r="J78" s="29">
        <f>J77/$L77</f>
        <v>0.32258064516129031</v>
      </c>
      <c r="K78" s="29">
        <f>K77/$L77</f>
        <v>3.2258064516129031E-2</v>
      </c>
      <c r="L78" s="29">
        <f>L77/$L77</f>
        <v>1</v>
      </c>
      <c r="M78" s="5"/>
    </row>
    <row r="79" spans="1:13" ht="21.75" customHeight="1" thickTop="1" x14ac:dyDescent="0.3">
      <c r="A79" s="21"/>
      <c r="B79" s="21"/>
      <c r="C79" s="21"/>
      <c r="D79" s="21"/>
      <c r="E79" s="21"/>
      <c r="F79" s="21"/>
      <c r="G79" s="18"/>
      <c r="H79" s="18"/>
      <c r="I79" s="18"/>
      <c r="J79" s="18"/>
      <c r="K79" s="18"/>
      <c r="L79" s="18"/>
      <c r="M79" s="18"/>
    </row>
    <row r="80" spans="1:13" ht="21.75" customHeight="1" x14ac:dyDescent="0.3">
      <c r="A80" s="21"/>
      <c r="B80" s="21"/>
      <c r="C80" s="21"/>
      <c r="D80" s="21"/>
      <c r="E80" s="21"/>
      <c r="F80" s="21"/>
      <c r="G80" s="18"/>
      <c r="H80" s="18"/>
      <c r="I80" s="18"/>
      <c r="J80" s="18"/>
      <c r="K80" s="18"/>
      <c r="L80" s="18"/>
      <c r="M80" s="18"/>
    </row>
    <row r="81" spans="1:13" ht="21.75" customHeight="1" thickBot="1" x14ac:dyDescent="0.35">
      <c r="A81" s="53" t="s">
        <v>9</v>
      </c>
      <c r="B81" s="53"/>
      <c r="C81" s="53"/>
      <c r="D81" s="53"/>
      <c r="E81" s="53"/>
      <c r="F81" s="53"/>
      <c r="G81" s="18"/>
      <c r="H81" s="44" t="s">
        <v>12</v>
      </c>
      <c r="I81" s="44"/>
      <c r="J81" s="44"/>
      <c r="K81" s="44"/>
      <c r="L81" s="44"/>
      <c r="M81" s="44"/>
    </row>
    <row r="82" spans="1:13" ht="21.75" customHeight="1" thickTop="1" x14ac:dyDescent="0.3">
      <c r="A82" s="15" t="s">
        <v>5</v>
      </c>
      <c r="B82" s="45"/>
      <c r="C82" s="45"/>
      <c r="D82" s="45"/>
      <c r="E82" s="46"/>
      <c r="F82" s="47"/>
      <c r="G82" s="18"/>
      <c r="H82" s="15" t="s">
        <v>10</v>
      </c>
      <c r="I82" s="45">
        <f>L1</f>
        <v>0</v>
      </c>
      <c r="J82" s="45"/>
      <c r="K82" s="45"/>
      <c r="L82" s="46"/>
      <c r="M82" s="47"/>
    </row>
    <row r="83" spans="1:13" ht="21.75" customHeight="1" x14ac:dyDescent="0.3">
      <c r="A83" s="16" t="s">
        <v>6</v>
      </c>
      <c r="B83" s="48"/>
      <c r="C83" s="48"/>
      <c r="D83" s="48"/>
      <c r="E83" s="49"/>
      <c r="F83" s="50"/>
      <c r="G83" s="18"/>
      <c r="H83" s="16"/>
      <c r="I83" s="48"/>
      <c r="J83" s="48"/>
      <c r="K83" s="48"/>
      <c r="L83" s="49"/>
      <c r="M83" s="50"/>
    </row>
    <row r="84" spans="1:13" ht="21.75" customHeight="1" x14ac:dyDescent="0.3">
      <c r="A84" s="38"/>
      <c r="B84" s="39"/>
      <c r="C84" s="39"/>
      <c r="D84" s="39"/>
      <c r="E84" s="39"/>
      <c r="F84" s="40"/>
      <c r="G84" s="18"/>
      <c r="H84" s="38"/>
      <c r="I84" s="39"/>
      <c r="J84" s="39"/>
      <c r="K84" s="39"/>
      <c r="L84" s="39"/>
      <c r="M84" s="40"/>
    </row>
    <row r="85" spans="1:13" ht="21.75" customHeight="1" x14ac:dyDescent="0.3">
      <c r="A85" s="7" t="s">
        <v>0</v>
      </c>
      <c r="B85" s="8" t="s">
        <v>1</v>
      </c>
      <c r="C85" s="8" t="s">
        <v>2</v>
      </c>
      <c r="D85" s="8" t="s">
        <v>3</v>
      </c>
      <c r="E85" s="9" t="s">
        <v>7</v>
      </c>
      <c r="F85" s="10" t="s">
        <v>8</v>
      </c>
      <c r="G85" s="18"/>
      <c r="H85" s="7" t="s">
        <v>0</v>
      </c>
      <c r="I85" s="8" t="s">
        <v>1</v>
      </c>
      <c r="J85" s="8" t="s">
        <v>2</v>
      </c>
      <c r="K85" s="8" t="s">
        <v>3</v>
      </c>
      <c r="L85" s="9" t="s">
        <v>7</v>
      </c>
      <c r="M85" s="10" t="s">
        <v>8</v>
      </c>
    </row>
    <row r="86" spans="1:13" ht="21.75" customHeight="1" x14ac:dyDescent="0.3">
      <c r="A86" s="4">
        <v>0.41666666666666669</v>
      </c>
      <c r="B86" s="6">
        <v>100</v>
      </c>
      <c r="C86" s="6">
        <v>50</v>
      </c>
      <c r="D86" s="6">
        <v>5</v>
      </c>
      <c r="E86" s="13">
        <f>SUM(B86:D86)</f>
        <v>155</v>
      </c>
      <c r="F86" s="14">
        <f>SUM(B86:D86)</f>
        <v>155</v>
      </c>
      <c r="G86" s="18"/>
      <c r="H86" s="4">
        <v>0.41666666666666669</v>
      </c>
      <c r="I86" s="6">
        <f t="shared" ref="I86:I102" si="12">+B8+I8+B34+I34+B60+I60+B86</f>
        <v>700</v>
      </c>
      <c r="J86" s="6">
        <f t="shared" ref="J86:K101" si="13">+C8+J8+C34+J34+C60+J60+C86</f>
        <v>350</v>
      </c>
      <c r="K86" s="6">
        <f t="shared" si="13"/>
        <v>35</v>
      </c>
      <c r="L86" s="13">
        <f>SUM(I86:K86)</f>
        <v>1085</v>
      </c>
      <c r="M86" s="14">
        <f>SUM(I86:K86)</f>
        <v>1085</v>
      </c>
    </row>
    <row r="87" spans="1:13" ht="21.75" customHeight="1" x14ac:dyDescent="0.3">
      <c r="A87" s="4">
        <v>0.45833333333333331</v>
      </c>
      <c r="B87" s="6">
        <v>100</v>
      </c>
      <c r="C87" s="6">
        <v>50</v>
      </c>
      <c r="D87" s="6">
        <v>5</v>
      </c>
      <c r="E87" s="13">
        <f t="shared" ref="E87:E102" si="14">SUM(B87:D87)</f>
        <v>155</v>
      </c>
      <c r="F87" s="14">
        <f>+F86+E87</f>
        <v>310</v>
      </c>
      <c r="G87" s="18"/>
      <c r="H87" s="4">
        <v>0.45833333333333331</v>
      </c>
      <c r="I87" s="6">
        <f t="shared" si="12"/>
        <v>700</v>
      </c>
      <c r="J87" s="6">
        <f t="shared" si="13"/>
        <v>350</v>
      </c>
      <c r="K87" s="6">
        <f t="shared" si="13"/>
        <v>35</v>
      </c>
      <c r="L87" s="13">
        <f t="shared" ref="L87:L102" si="15">SUM(I87:K87)</f>
        <v>1085</v>
      </c>
      <c r="M87" s="14">
        <f>+M86+L87</f>
        <v>2170</v>
      </c>
    </row>
    <row r="88" spans="1:13" ht="21.75" customHeight="1" x14ac:dyDescent="0.3">
      <c r="A88" s="4">
        <v>0.5</v>
      </c>
      <c r="B88" s="6">
        <v>100</v>
      </c>
      <c r="C88" s="6">
        <v>50</v>
      </c>
      <c r="D88" s="6">
        <v>5</v>
      </c>
      <c r="E88" s="13">
        <f t="shared" si="14"/>
        <v>155</v>
      </c>
      <c r="F88" s="14">
        <f t="shared" ref="F88:F102" si="16">+F87+E88</f>
        <v>465</v>
      </c>
      <c r="G88" s="18"/>
      <c r="H88" s="4">
        <v>0.5</v>
      </c>
      <c r="I88" s="6">
        <f t="shared" si="12"/>
        <v>700</v>
      </c>
      <c r="J88" s="6">
        <f t="shared" si="13"/>
        <v>350</v>
      </c>
      <c r="K88" s="6">
        <f t="shared" si="13"/>
        <v>35</v>
      </c>
      <c r="L88" s="13">
        <f t="shared" si="15"/>
        <v>1085</v>
      </c>
      <c r="M88" s="14">
        <f t="shared" ref="M88:M102" si="17">+M87+L88</f>
        <v>3255</v>
      </c>
    </row>
    <row r="89" spans="1:13" ht="21.75" customHeight="1" x14ac:dyDescent="0.3">
      <c r="A89" s="4">
        <v>0.54166666666666696</v>
      </c>
      <c r="B89" s="6">
        <v>100</v>
      </c>
      <c r="C89" s="6">
        <v>50</v>
      </c>
      <c r="D89" s="6">
        <v>5</v>
      </c>
      <c r="E89" s="13">
        <f t="shared" si="14"/>
        <v>155</v>
      </c>
      <c r="F89" s="14">
        <f t="shared" si="16"/>
        <v>620</v>
      </c>
      <c r="G89" s="18"/>
      <c r="H89" s="4">
        <v>0.54166666666666696</v>
      </c>
      <c r="I89" s="6">
        <f t="shared" si="12"/>
        <v>700</v>
      </c>
      <c r="J89" s="6">
        <f t="shared" si="13"/>
        <v>350</v>
      </c>
      <c r="K89" s="6">
        <f t="shared" si="13"/>
        <v>35</v>
      </c>
      <c r="L89" s="13">
        <f t="shared" si="15"/>
        <v>1085</v>
      </c>
      <c r="M89" s="14">
        <f t="shared" si="17"/>
        <v>4340</v>
      </c>
    </row>
    <row r="90" spans="1:13" ht="21.75" customHeight="1" x14ac:dyDescent="0.3">
      <c r="A90" s="4">
        <v>0.58333333333333404</v>
      </c>
      <c r="B90" s="6">
        <v>100</v>
      </c>
      <c r="C90" s="6">
        <v>50</v>
      </c>
      <c r="D90" s="6">
        <v>5</v>
      </c>
      <c r="E90" s="13">
        <f t="shared" si="14"/>
        <v>155</v>
      </c>
      <c r="F90" s="14">
        <f t="shared" si="16"/>
        <v>775</v>
      </c>
      <c r="G90" s="18"/>
      <c r="H90" s="4">
        <v>0.58333333333333404</v>
      </c>
      <c r="I90" s="6">
        <f t="shared" si="12"/>
        <v>700</v>
      </c>
      <c r="J90" s="6">
        <f t="shared" si="13"/>
        <v>350</v>
      </c>
      <c r="K90" s="6">
        <f t="shared" si="13"/>
        <v>35</v>
      </c>
      <c r="L90" s="13">
        <f t="shared" si="15"/>
        <v>1085</v>
      </c>
      <c r="M90" s="14">
        <f t="shared" si="17"/>
        <v>5425</v>
      </c>
    </row>
    <row r="91" spans="1:13" ht="21.75" customHeight="1" x14ac:dyDescent="0.3">
      <c r="A91" s="4">
        <v>0.625</v>
      </c>
      <c r="B91" s="6">
        <v>100</v>
      </c>
      <c r="C91" s="6">
        <v>50</v>
      </c>
      <c r="D91" s="6">
        <v>5</v>
      </c>
      <c r="E91" s="13">
        <f t="shared" si="14"/>
        <v>155</v>
      </c>
      <c r="F91" s="14">
        <f t="shared" si="16"/>
        <v>930</v>
      </c>
      <c r="G91" s="18"/>
      <c r="H91" s="4">
        <v>0.625</v>
      </c>
      <c r="I91" s="6">
        <f t="shared" si="12"/>
        <v>700</v>
      </c>
      <c r="J91" s="6">
        <f t="shared" si="13"/>
        <v>350</v>
      </c>
      <c r="K91" s="6">
        <f t="shared" si="13"/>
        <v>35</v>
      </c>
      <c r="L91" s="13">
        <f t="shared" si="15"/>
        <v>1085</v>
      </c>
      <c r="M91" s="14">
        <f t="shared" si="17"/>
        <v>6510</v>
      </c>
    </row>
    <row r="92" spans="1:13" ht="21.75" customHeight="1" x14ac:dyDescent="0.3">
      <c r="A92" s="4">
        <v>0.66666666666666696</v>
      </c>
      <c r="B92" s="6">
        <v>100</v>
      </c>
      <c r="C92" s="6">
        <v>50</v>
      </c>
      <c r="D92" s="6">
        <v>5</v>
      </c>
      <c r="E92" s="13">
        <f t="shared" si="14"/>
        <v>155</v>
      </c>
      <c r="F92" s="14">
        <f t="shared" si="16"/>
        <v>1085</v>
      </c>
      <c r="G92" s="18"/>
      <c r="H92" s="4">
        <v>0.66666666666666696</v>
      </c>
      <c r="I92" s="6">
        <f t="shared" si="12"/>
        <v>700</v>
      </c>
      <c r="J92" s="6">
        <f t="shared" si="13"/>
        <v>350</v>
      </c>
      <c r="K92" s="6">
        <f t="shared" si="13"/>
        <v>35</v>
      </c>
      <c r="L92" s="13">
        <f t="shared" si="15"/>
        <v>1085</v>
      </c>
      <c r="M92" s="14">
        <f t="shared" si="17"/>
        <v>7595</v>
      </c>
    </row>
    <row r="93" spans="1:13" ht="21.75" customHeight="1" x14ac:dyDescent="0.3">
      <c r="A93" s="4">
        <v>0.70833333333333304</v>
      </c>
      <c r="B93" s="6">
        <v>100</v>
      </c>
      <c r="C93" s="6">
        <v>50</v>
      </c>
      <c r="D93" s="6">
        <v>5</v>
      </c>
      <c r="E93" s="13">
        <f t="shared" si="14"/>
        <v>155</v>
      </c>
      <c r="F93" s="14">
        <f t="shared" si="16"/>
        <v>1240</v>
      </c>
      <c r="G93" s="18"/>
      <c r="H93" s="4">
        <v>0.70833333333333304</v>
      </c>
      <c r="I93" s="6">
        <f t="shared" si="12"/>
        <v>700</v>
      </c>
      <c r="J93" s="6">
        <f t="shared" si="13"/>
        <v>350</v>
      </c>
      <c r="K93" s="6">
        <f t="shared" si="13"/>
        <v>35</v>
      </c>
      <c r="L93" s="13">
        <f t="shared" si="15"/>
        <v>1085</v>
      </c>
      <c r="M93" s="14">
        <f t="shared" si="17"/>
        <v>8680</v>
      </c>
    </row>
    <row r="94" spans="1:13" ht="21.75" customHeight="1" x14ac:dyDescent="0.3">
      <c r="A94" s="4">
        <v>0.75</v>
      </c>
      <c r="B94" s="6">
        <v>100</v>
      </c>
      <c r="C94" s="6">
        <v>50</v>
      </c>
      <c r="D94" s="6">
        <v>5</v>
      </c>
      <c r="E94" s="13">
        <f t="shared" si="14"/>
        <v>155</v>
      </c>
      <c r="F94" s="14">
        <f t="shared" si="16"/>
        <v>1395</v>
      </c>
      <c r="G94" s="18"/>
      <c r="H94" s="4">
        <v>0.75</v>
      </c>
      <c r="I94" s="6">
        <f t="shared" si="12"/>
        <v>700</v>
      </c>
      <c r="J94" s="6">
        <f t="shared" si="13"/>
        <v>350</v>
      </c>
      <c r="K94" s="6">
        <f t="shared" si="13"/>
        <v>35</v>
      </c>
      <c r="L94" s="13">
        <f t="shared" si="15"/>
        <v>1085</v>
      </c>
      <c r="M94" s="14">
        <f t="shared" si="17"/>
        <v>9765</v>
      </c>
    </row>
    <row r="95" spans="1:13" ht="21.75" customHeight="1" x14ac:dyDescent="0.3">
      <c r="A95" s="4">
        <v>0.79166666666666696</v>
      </c>
      <c r="B95" s="6">
        <v>100</v>
      </c>
      <c r="C95" s="6">
        <v>50</v>
      </c>
      <c r="D95" s="6">
        <v>5</v>
      </c>
      <c r="E95" s="13">
        <f t="shared" si="14"/>
        <v>155</v>
      </c>
      <c r="F95" s="14">
        <f t="shared" si="16"/>
        <v>1550</v>
      </c>
      <c r="G95" s="18"/>
      <c r="H95" s="4">
        <v>0.79166666666666696</v>
      </c>
      <c r="I95" s="6">
        <f t="shared" si="12"/>
        <v>700</v>
      </c>
      <c r="J95" s="6">
        <f t="shared" si="13"/>
        <v>350</v>
      </c>
      <c r="K95" s="6">
        <f t="shared" si="13"/>
        <v>35</v>
      </c>
      <c r="L95" s="13">
        <f t="shared" si="15"/>
        <v>1085</v>
      </c>
      <c r="M95" s="14">
        <f t="shared" si="17"/>
        <v>10850</v>
      </c>
    </row>
    <row r="96" spans="1:13" ht="21.75" customHeight="1" x14ac:dyDescent="0.3">
      <c r="A96" s="4">
        <v>0.83333333333333304</v>
      </c>
      <c r="B96" s="6">
        <v>100</v>
      </c>
      <c r="C96" s="6">
        <v>50</v>
      </c>
      <c r="D96" s="6">
        <v>5</v>
      </c>
      <c r="E96" s="13">
        <f t="shared" si="14"/>
        <v>155</v>
      </c>
      <c r="F96" s="14">
        <f t="shared" si="16"/>
        <v>1705</v>
      </c>
      <c r="G96" s="18"/>
      <c r="H96" s="4">
        <v>0.83333333333333304</v>
      </c>
      <c r="I96" s="6">
        <f t="shared" si="12"/>
        <v>700</v>
      </c>
      <c r="J96" s="6">
        <f t="shared" si="13"/>
        <v>350</v>
      </c>
      <c r="K96" s="6">
        <f t="shared" si="13"/>
        <v>35</v>
      </c>
      <c r="L96" s="13">
        <f t="shared" si="15"/>
        <v>1085</v>
      </c>
      <c r="M96" s="14">
        <f t="shared" si="17"/>
        <v>11935</v>
      </c>
    </row>
    <row r="97" spans="1:14" ht="21.75" customHeight="1" x14ac:dyDescent="0.3">
      <c r="A97" s="4">
        <v>0.875</v>
      </c>
      <c r="B97" s="6">
        <v>100</v>
      </c>
      <c r="C97" s="6">
        <v>50</v>
      </c>
      <c r="D97" s="6">
        <v>5</v>
      </c>
      <c r="E97" s="13">
        <f t="shared" si="14"/>
        <v>155</v>
      </c>
      <c r="F97" s="14">
        <f t="shared" si="16"/>
        <v>1860</v>
      </c>
      <c r="G97" s="18"/>
      <c r="H97" s="4">
        <v>0.875</v>
      </c>
      <c r="I97" s="6">
        <f t="shared" si="12"/>
        <v>700</v>
      </c>
      <c r="J97" s="6">
        <f t="shared" si="13"/>
        <v>350</v>
      </c>
      <c r="K97" s="6">
        <f t="shared" si="13"/>
        <v>35</v>
      </c>
      <c r="L97" s="13">
        <f t="shared" si="15"/>
        <v>1085</v>
      </c>
      <c r="M97" s="14">
        <f t="shared" si="17"/>
        <v>13020</v>
      </c>
    </row>
    <row r="98" spans="1:14" ht="21.75" customHeight="1" x14ac:dyDescent="0.3">
      <c r="A98" s="4">
        <v>0.91666666666666696</v>
      </c>
      <c r="B98" s="6">
        <v>100</v>
      </c>
      <c r="C98" s="6">
        <v>50</v>
      </c>
      <c r="D98" s="6">
        <v>5</v>
      </c>
      <c r="E98" s="13">
        <f t="shared" si="14"/>
        <v>155</v>
      </c>
      <c r="F98" s="14">
        <f t="shared" si="16"/>
        <v>2015</v>
      </c>
      <c r="G98" s="18"/>
      <c r="H98" s="4">
        <v>0.91666666666666696</v>
      </c>
      <c r="I98" s="6">
        <f t="shared" si="12"/>
        <v>700</v>
      </c>
      <c r="J98" s="6">
        <f t="shared" si="13"/>
        <v>350</v>
      </c>
      <c r="K98" s="6">
        <f t="shared" si="13"/>
        <v>35</v>
      </c>
      <c r="L98" s="13">
        <f t="shared" si="15"/>
        <v>1085</v>
      </c>
      <c r="M98" s="14">
        <f t="shared" si="17"/>
        <v>14105</v>
      </c>
    </row>
    <row r="99" spans="1:14" ht="21.75" customHeight="1" x14ac:dyDescent="0.3">
      <c r="A99" s="4">
        <v>0.95833333333333304</v>
      </c>
      <c r="B99" s="6">
        <v>100</v>
      </c>
      <c r="C99" s="6">
        <v>50</v>
      </c>
      <c r="D99" s="6">
        <v>5</v>
      </c>
      <c r="E99" s="13">
        <f t="shared" si="14"/>
        <v>155</v>
      </c>
      <c r="F99" s="14">
        <f t="shared" si="16"/>
        <v>2170</v>
      </c>
      <c r="G99" s="18"/>
      <c r="H99" s="4">
        <v>0.95833333333333304</v>
      </c>
      <c r="I99" s="6">
        <f t="shared" si="12"/>
        <v>700</v>
      </c>
      <c r="J99" s="6">
        <f t="shared" si="13"/>
        <v>350</v>
      </c>
      <c r="K99" s="6">
        <f t="shared" si="13"/>
        <v>35</v>
      </c>
      <c r="L99" s="13">
        <f t="shared" si="15"/>
        <v>1085</v>
      </c>
      <c r="M99" s="14">
        <f t="shared" si="17"/>
        <v>15190</v>
      </c>
    </row>
    <row r="100" spans="1:14" ht="21.75" customHeight="1" x14ac:dyDescent="0.3">
      <c r="A100" s="4">
        <v>1</v>
      </c>
      <c r="B100" s="6">
        <v>100</v>
      </c>
      <c r="C100" s="6">
        <v>50</v>
      </c>
      <c r="D100" s="6">
        <v>5</v>
      </c>
      <c r="E100" s="13">
        <f t="shared" si="14"/>
        <v>155</v>
      </c>
      <c r="F100" s="14">
        <f t="shared" si="16"/>
        <v>2325</v>
      </c>
      <c r="G100" s="18"/>
      <c r="H100" s="4">
        <v>1</v>
      </c>
      <c r="I100" s="6">
        <f t="shared" si="12"/>
        <v>700</v>
      </c>
      <c r="J100" s="6">
        <f t="shared" si="13"/>
        <v>350</v>
      </c>
      <c r="K100" s="6">
        <f t="shared" si="13"/>
        <v>35</v>
      </c>
      <c r="L100" s="13">
        <f t="shared" si="15"/>
        <v>1085</v>
      </c>
      <c r="M100" s="14">
        <f t="shared" si="17"/>
        <v>16275</v>
      </c>
    </row>
    <row r="101" spans="1:14" ht="21.75" customHeight="1" x14ac:dyDescent="0.3">
      <c r="A101" s="4">
        <v>1.0416666666666701</v>
      </c>
      <c r="B101" s="6">
        <v>100</v>
      </c>
      <c r="C101" s="6">
        <v>50</v>
      </c>
      <c r="D101" s="6">
        <v>5</v>
      </c>
      <c r="E101" s="13">
        <f t="shared" si="14"/>
        <v>155</v>
      </c>
      <c r="F101" s="14">
        <f t="shared" si="16"/>
        <v>2480</v>
      </c>
      <c r="G101" s="18"/>
      <c r="H101" s="4">
        <v>1.0416666666666701</v>
      </c>
      <c r="I101" s="6">
        <f t="shared" si="12"/>
        <v>700</v>
      </c>
      <c r="J101" s="6">
        <f t="shared" si="13"/>
        <v>350</v>
      </c>
      <c r="K101" s="6">
        <f t="shared" si="13"/>
        <v>35</v>
      </c>
      <c r="L101" s="13">
        <f t="shared" si="15"/>
        <v>1085</v>
      </c>
      <c r="M101" s="14">
        <f t="shared" si="17"/>
        <v>17360</v>
      </c>
    </row>
    <row r="102" spans="1:14" ht="21.75" customHeight="1" x14ac:dyDescent="0.3">
      <c r="A102" s="4">
        <v>1.0833333333333299</v>
      </c>
      <c r="B102" s="6">
        <v>100</v>
      </c>
      <c r="C102" s="6">
        <v>50</v>
      </c>
      <c r="D102" s="6">
        <v>5</v>
      </c>
      <c r="E102" s="13">
        <f t="shared" si="14"/>
        <v>155</v>
      </c>
      <c r="F102" s="14">
        <f t="shared" si="16"/>
        <v>2635</v>
      </c>
      <c r="G102" s="18"/>
      <c r="H102" s="4">
        <v>1.0833333333333299</v>
      </c>
      <c r="I102" s="6">
        <f t="shared" si="12"/>
        <v>700</v>
      </c>
      <c r="J102" s="6">
        <f>+C24+J24+C50+J50+C76+J76+C102</f>
        <v>350</v>
      </c>
      <c r="K102" s="6">
        <f>+D24+K24+D50+K50+D76+K76+D102</f>
        <v>35</v>
      </c>
      <c r="L102" s="13">
        <f t="shared" si="15"/>
        <v>1085</v>
      </c>
      <c r="M102" s="14">
        <f t="shared" si="17"/>
        <v>18445</v>
      </c>
    </row>
    <row r="103" spans="1:14" ht="21.75" customHeight="1" x14ac:dyDescent="0.3">
      <c r="A103" s="11" t="s">
        <v>4</v>
      </c>
      <c r="B103" s="12">
        <f>SUM(B86:B102)</f>
        <v>1700</v>
      </c>
      <c r="C103" s="12">
        <f>SUM(C86:C102)</f>
        <v>850</v>
      </c>
      <c r="D103" s="12">
        <f>SUM(D86:D102)</f>
        <v>85</v>
      </c>
      <c r="E103" s="12">
        <f>SUM(E86:E102)</f>
        <v>2635</v>
      </c>
      <c r="F103" s="17">
        <f>+F102</f>
        <v>2635</v>
      </c>
      <c r="G103" s="18"/>
      <c r="H103" s="11" t="s">
        <v>4</v>
      </c>
      <c r="I103" s="12">
        <f>SUM(I86:I102)</f>
        <v>11900</v>
      </c>
      <c r="J103" s="12">
        <f>SUM(J86:J102)</f>
        <v>5950</v>
      </c>
      <c r="K103" s="12">
        <f>SUM(K86:K102)</f>
        <v>595</v>
      </c>
      <c r="L103" s="12">
        <f>SUM(L86:L102)</f>
        <v>18445</v>
      </c>
      <c r="M103" s="17">
        <f>+M102</f>
        <v>18445</v>
      </c>
    </row>
    <row r="104" spans="1:14" ht="21.75" customHeight="1" thickBot="1" x14ac:dyDescent="0.35">
      <c r="A104" s="30" t="s">
        <v>13</v>
      </c>
      <c r="B104" s="31">
        <f>B103/$E103</f>
        <v>0.64516129032258063</v>
      </c>
      <c r="C104" s="31">
        <f>C103/$E103</f>
        <v>0.32258064516129031</v>
      </c>
      <c r="D104" s="31">
        <f>D103/$E103</f>
        <v>3.2258064516129031E-2</v>
      </c>
      <c r="E104" s="31">
        <f>E103/$E103</f>
        <v>1</v>
      </c>
      <c r="F104" s="32"/>
      <c r="G104" s="33"/>
      <c r="H104" s="30" t="s">
        <v>13</v>
      </c>
      <c r="I104" s="31">
        <f>I103/$L103</f>
        <v>0.64516129032258063</v>
      </c>
      <c r="J104" s="31">
        <f>J103/$L103</f>
        <v>0.32258064516129031</v>
      </c>
      <c r="K104" s="31">
        <f>K103/$L103</f>
        <v>3.2258064516129031E-2</v>
      </c>
      <c r="L104" s="31">
        <f>L103/$L103</f>
        <v>1</v>
      </c>
      <c r="M104" s="32"/>
      <c r="N104" s="34"/>
    </row>
    <row r="105" spans="1:14" ht="15" thickTop="1" x14ac:dyDescent="0.3"/>
  </sheetData>
  <mergeCells count="34">
    <mergeCell ref="C1:H1"/>
    <mergeCell ref="L1:M1"/>
    <mergeCell ref="A3:F3"/>
    <mergeCell ref="H3:M3"/>
    <mergeCell ref="B4:F4"/>
    <mergeCell ref="I4:M4"/>
    <mergeCell ref="B5:F5"/>
    <mergeCell ref="I5:M5"/>
    <mergeCell ref="A6:F6"/>
    <mergeCell ref="H6:M6"/>
    <mergeCell ref="A29:F29"/>
    <mergeCell ref="H29:M29"/>
    <mergeCell ref="B30:F30"/>
    <mergeCell ref="I30:M30"/>
    <mergeCell ref="B31:F31"/>
    <mergeCell ref="I31:M31"/>
    <mergeCell ref="A32:F32"/>
    <mergeCell ref="H32:M32"/>
    <mergeCell ref="A55:F55"/>
    <mergeCell ref="H55:M55"/>
    <mergeCell ref="B56:F56"/>
    <mergeCell ref="I56:M56"/>
    <mergeCell ref="B57:F57"/>
    <mergeCell ref="I57:M57"/>
    <mergeCell ref="B83:F83"/>
    <mergeCell ref="I83:M83"/>
    <mergeCell ref="A84:F84"/>
    <mergeCell ref="H84:M84"/>
    <mergeCell ref="A58:F58"/>
    <mergeCell ref="H58:M58"/>
    <mergeCell ref="A81:F81"/>
    <mergeCell ref="H81:M81"/>
    <mergeCell ref="B82:F82"/>
    <mergeCell ref="I82:M8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selection activeCell="D115" sqref="D115"/>
    </sheetView>
  </sheetViews>
  <sheetFormatPr defaultRowHeight="14.4" x14ac:dyDescent="0.3"/>
  <cols>
    <col min="1" max="1" width="13.44140625" style="1" customWidth="1"/>
    <col min="2" max="3" width="9.5546875" style="1" customWidth="1"/>
    <col min="4" max="4" width="5.88671875" style="1" bestFit="1" customWidth="1"/>
    <col min="5" max="5" width="9.44140625" style="1" bestFit="1" customWidth="1"/>
    <col min="6" max="6" width="9.88671875" style="1" bestFit="1" customWidth="1"/>
    <col min="7" max="7" width="4.6640625" customWidth="1"/>
    <col min="8" max="8" width="13" customWidth="1"/>
    <col min="9" max="9" width="9" customWidth="1"/>
    <col min="11" max="11" width="9.5546875" customWidth="1"/>
    <col min="12" max="12" width="9.33203125" customWidth="1"/>
  </cols>
  <sheetData>
    <row r="1" spans="1:13" ht="21.6" thickBot="1" x14ac:dyDescent="0.35">
      <c r="A1" s="2"/>
      <c r="B1" s="25" t="s">
        <v>11</v>
      </c>
      <c r="C1" s="41"/>
      <c r="D1" s="42"/>
      <c r="E1" s="42"/>
      <c r="F1" s="42"/>
      <c r="G1" s="42"/>
      <c r="H1" s="43"/>
      <c r="J1" s="24" t="s">
        <v>10</v>
      </c>
      <c r="L1" s="51"/>
      <c r="M1" s="52"/>
    </row>
    <row r="2" spans="1:13" x14ac:dyDescent="0.3">
      <c r="G2" s="26"/>
    </row>
    <row r="3" spans="1:13" ht="29.4" thickBot="1" x14ac:dyDescent="0.35">
      <c r="A3" s="53" t="s">
        <v>9</v>
      </c>
      <c r="B3" s="53"/>
      <c r="C3" s="53"/>
      <c r="D3" s="53"/>
      <c r="E3" s="53"/>
      <c r="F3" s="53"/>
      <c r="G3" s="18"/>
      <c r="H3" s="53" t="s">
        <v>9</v>
      </c>
      <c r="I3" s="53"/>
      <c r="J3" s="53"/>
      <c r="K3" s="53"/>
      <c r="L3" s="53"/>
      <c r="M3" s="53"/>
    </row>
    <row r="4" spans="1:13" s="3" customFormat="1" ht="15" thickTop="1" x14ac:dyDescent="0.3">
      <c r="A4" s="15" t="s">
        <v>5</v>
      </c>
      <c r="B4" s="45"/>
      <c r="C4" s="45"/>
      <c r="D4" s="45"/>
      <c r="E4" s="46"/>
      <c r="F4" s="47"/>
      <c r="G4" s="19"/>
      <c r="H4" s="15" t="s">
        <v>5</v>
      </c>
      <c r="I4" s="45"/>
      <c r="J4" s="45"/>
      <c r="K4" s="45"/>
      <c r="L4" s="46"/>
      <c r="M4" s="47"/>
    </row>
    <row r="5" spans="1:13" s="3" customFormat="1" x14ac:dyDescent="0.3">
      <c r="A5" s="16" t="s">
        <v>6</v>
      </c>
      <c r="B5" s="48"/>
      <c r="C5" s="48"/>
      <c r="D5" s="48"/>
      <c r="E5" s="49"/>
      <c r="F5" s="50"/>
      <c r="G5" s="19"/>
      <c r="H5" s="16" t="s">
        <v>6</v>
      </c>
      <c r="I5" s="48"/>
      <c r="J5" s="48"/>
      <c r="K5" s="48"/>
      <c r="L5" s="49"/>
      <c r="M5" s="50"/>
    </row>
    <row r="6" spans="1:13" s="3" customFormat="1" x14ac:dyDescent="0.3">
      <c r="A6" s="38"/>
      <c r="B6" s="39"/>
      <c r="C6" s="39"/>
      <c r="D6" s="39"/>
      <c r="E6" s="39"/>
      <c r="F6" s="40"/>
      <c r="G6" s="19"/>
      <c r="H6" s="38"/>
      <c r="I6" s="39"/>
      <c r="J6" s="39"/>
      <c r="K6" s="39"/>
      <c r="L6" s="39"/>
      <c r="M6" s="40"/>
    </row>
    <row r="7" spans="1:13" x14ac:dyDescent="0.3">
      <c r="A7" s="7" t="s">
        <v>0</v>
      </c>
      <c r="B7" s="8" t="s">
        <v>1</v>
      </c>
      <c r="C7" s="8" t="s">
        <v>2</v>
      </c>
      <c r="D7" s="8" t="s">
        <v>3</v>
      </c>
      <c r="E7" s="9" t="s">
        <v>7</v>
      </c>
      <c r="F7" s="10" t="s">
        <v>8</v>
      </c>
      <c r="G7" s="18"/>
      <c r="H7" s="7" t="s">
        <v>0</v>
      </c>
      <c r="I7" s="8" t="s">
        <v>1</v>
      </c>
      <c r="J7" s="8" t="s">
        <v>2</v>
      </c>
      <c r="K7" s="8" t="s">
        <v>3</v>
      </c>
      <c r="L7" s="9" t="s">
        <v>7</v>
      </c>
      <c r="M7" s="10" t="s">
        <v>8</v>
      </c>
    </row>
    <row r="8" spans="1:13" s="3" customFormat="1" x14ac:dyDescent="0.3">
      <c r="A8" s="4">
        <v>0.41666666666666669</v>
      </c>
      <c r="B8" s="6">
        <v>100</v>
      </c>
      <c r="C8" s="6">
        <v>50</v>
      </c>
      <c r="D8" s="6">
        <v>5</v>
      </c>
      <c r="E8" s="13">
        <f>SUM(B8:D8)</f>
        <v>155</v>
      </c>
      <c r="F8" s="14">
        <f>SUM(B8:D8)</f>
        <v>155</v>
      </c>
      <c r="G8" s="19"/>
      <c r="H8" s="4">
        <v>0.41666666666666669</v>
      </c>
      <c r="I8" s="6">
        <v>100</v>
      </c>
      <c r="J8" s="6">
        <v>50</v>
      </c>
      <c r="K8" s="6">
        <v>5</v>
      </c>
      <c r="L8" s="13">
        <f>SUM(I8:K8)</f>
        <v>155</v>
      </c>
      <c r="M8" s="14">
        <f>SUM(I8:K8)</f>
        <v>155</v>
      </c>
    </row>
    <row r="9" spans="1:13" s="3" customFormat="1" x14ac:dyDescent="0.3">
      <c r="A9" s="4">
        <v>0.45833333333333331</v>
      </c>
      <c r="B9" s="6">
        <v>100</v>
      </c>
      <c r="C9" s="6">
        <v>50</v>
      </c>
      <c r="D9" s="6">
        <v>5</v>
      </c>
      <c r="E9" s="13">
        <f t="shared" ref="E9:E24" si="0">SUM(B9:D9)</f>
        <v>155</v>
      </c>
      <c r="F9" s="14">
        <f>+F8+E9</f>
        <v>310</v>
      </c>
      <c r="G9" s="19"/>
      <c r="H9" s="4">
        <v>0.45833333333333331</v>
      </c>
      <c r="I9" s="6">
        <v>100</v>
      </c>
      <c r="J9" s="6">
        <v>50</v>
      </c>
      <c r="K9" s="6">
        <v>5</v>
      </c>
      <c r="L9" s="13">
        <f t="shared" ref="L9:L24" si="1">SUM(I9:K9)</f>
        <v>155</v>
      </c>
      <c r="M9" s="14">
        <f>+M8+L9</f>
        <v>310</v>
      </c>
    </row>
    <row r="10" spans="1:13" s="3" customFormat="1" x14ac:dyDescent="0.3">
      <c r="A10" s="4">
        <v>0.5</v>
      </c>
      <c r="B10" s="6">
        <v>100</v>
      </c>
      <c r="C10" s="6">
        <v>50</v>
      </c>
      <c r="D10" s="6">
        <v>5</v>
      </c>
      <c r="E10" s="13">
        <f t="shared" si="0"/>
        <v>155</v>
      </c>
      <c r="F10" s="14">
        <f t="shared" ref="F10:F24" si="2">+F9+E10</f>
        <v>465</v>
      </c>
      <c r="G10" s="19"/>
      <c r="H10" s="4">
        <v>0.5</v>
      </c>
      <c r="I10" s="6">
        <v>100</v>
      </c>
      <c r="J10" s="6">
        <v>50</v>
      </c>
      <c r="K10" s="6">
        <v>5</v>
      </c>
      <c r="L10" s="13">
        <f t="shared" si="1"/>
        <v>155</v>
      </c>
      <c r="M10" s="14">
        <f t="shared" ref="M10:M24" si="3">+M9+L10</f>
        <v>465</v>
      </c>
    </row>
    <row r="11" spans="1:13" s="3" customFormat="1" x14ac:dyDescent="0.3">
      <c r="A11" s="4">
        <v>0.54166666666666696</v>
      </c>
      <c r="B11" s="6">
        <v>100</v>
      </c>
      <c r="C11" s="6">
        <v>50</v>
      </c>
      <c r="D11" s="6">
        <v>5</v>
      </c>
      <c r="E11" s="13">
        <f t="shared" si="0"/>
        <v>155</v>
      </c>
      <c r="F11" s="14">
        <f t="shared" si="2"/>
        <v>620</v>
      </c>
      <c r="G11" s="19"/>
      <c r="H11" s="4">
        <v>0.54166666666666696</v>
      </c>
      <c r="I11" s="6">
        <v>100</v>
      </c>
      <c r="J11" s="6">
        <v>50</v>
      </c>
      <c r="K11" s="6">
        <v>5</v>
      </c>
      <c r="L11" s="13">
        <f t="shared" si="1"/>
        <v>155</v>
      </c>
      <c r="M11" s="14">
        <f t="shared" si="3"/>
        <v>620</v>
      </c>
    </row>
    <row r="12" spans="1:13" s="3" customFormat="1" x14ac:dyDescent="0.3">
      <c r="A12" s="4">
        <v>0.58333333333333404</v>
      </c>
      <c r="B12" s="6">
        <v>100</v>
      </c>
      <c r="C12" s="6">
        <v>50</v>
      </c>
      <c r="D12" s="6">
        <v>5</v>
      </c>
      <c r="E12" s="13">
        <f t="shared" si="0"/>
        <v>155</v>
      </c>
      <c r="F12" s="14">
        <f t="shared" si="2"/>
        <v>775</v>
      </c>
      <c r="G12" s="19"/>
      <c r="H12" s="4">
        <v>0.58333333333333404</v>
      </c>
      <c r="I12" s="6">
        <v>100</v>
      </c>
      <c r="J12" s="6">
        <v>50</v>
      </c>
      <c r="K12" s="6">
        <v>5</v>
      </c>
      <c r="L12" s="13">
        <f t="shared" si="1"/>
        <v>155</v>
      </c>
      <c r="M12" s="14">
        <f t="shared" si="3"/>
        <v>775</v>
      </c>
    </row>
    <row r="13" spans="1:13" s="3" customFormat="1" x14ac:dyDescent="0.3">
      <c r="A13" s="4">
        <v>0.625</v>
      </c>
      <c r="B13" s="6">
        <v>100</v>
      </c>
      <c r="C13" s="6">
        <v>50</v>
      </c>
      <c r="D13" s="6">
        <v>5</v>
      </c>
      <c r="E13" s="13">
        <f t="shared" si="0"/>
        <v>155</v>
      </c>
      <c r="F13" s="14">
        <f t="shared" si="2"/>
        <v>930</v>
      </c>
      <c r="G13" s="19"/>
      <c r="H13" s="4">
        <v>0.625</v>
      </c>
      <c r="I13" s="6">
        <v>100</v>
      </c>
      <c r="J13" s="6">
        <v>50</v>
      </c>
      <c r="K13" s="6">
        <v>5</v>
      </c>
      <c r="L13" s="13">
        <f t="shared" si="1"/>
        <v>155</v>
      </c>
      <c r="M13" s="14">
        <f t="shared" si="3"/>
        <v>930</v>
      </c>
    </row>
    <row r="14" spans="1:13" s="3" customFormat="1" x14ac:dyDescent="0.3">
      <c r="A14" s="4">
        <v>0.66666666666666696</v>
      </c>
      <c r="B14" s="6">
        <v>100</v>
      </c>
      <c r="C14" s="6">
        <v>50</v>
      </c>
      <c r="D14" s="6">
        <v>5</v>
      </c>
      <c r="E14" s="13">
        <f t="shared" si="0"/>
        <v>155</v>
      </c>
      <c r="F14" s="14">
        <f t="shared" si="2"/>
        <v>1085</v>
      </c>
      <c r="G14" s="19"/>
      <c r="H14" s="4">
        <v>0.66666666666666696</v>
      </c>
      <c r="I14" s="6">
        <v>100</v>
      </c>
      <c r="J14" s="6">
        <v>50</v>
      </c>
      <c r="K14" s="6">
        <v>5</v>
      </c>
      <c r="L14" s="13">
        <f t="shared" si="1"/>
        <v>155</v>
      </c>
      <c r="M14" s="14">
        <f t="shared" si="3"/>
        <v>1085</v>
      </c>
    </row>
    <row r="15" spans="1:13" s="3" customFormat="1" x14ac:dyDescent="0.3">
      <c r="A15" s="4">
        <v>0.70833333333333304</v>
      </c>
      <c r="B15" s="6">
        <v>100</v>
      </c>
      <c r="C15" s="6">
        <v>50</v>
      </c>
      <c r="D15" s="6">
        <v>5</v>
      </c>
      <c r="E15" s="13">
        <f t="shared" si="0"/>
        <v>155</v>
      </c>
      <c r="F15" s="14">
        <f t="shared" si="2"/>
        <v>1240</v>
      </c>
      <c r="G15" s="19"/>
      <c r="H15" s="4">
        <v>0.70833333333333304</v>
      </c>
      <c r="I15" s="6">
        <v>100</v>
      </c>
      <c r="J15" s="6">
        <v>50</v>
      </c>
      <c r="K15" s="6">
        <v>5</v>
      </c>
      <c r="L15" s="13">
        <f t="shared" si="1"/>
        <v>155</v>
      </c>
      <c r="M15" s="14">
        <f t="shared" si="3"/>
        <v>1240</v>
      </c>
    </row>
    <row r="16" spans="1:13" s="3" customFormat="1" x14ac:dyDescent="0.3">
      <c r="A16" s="4">
        <v>0.75</v>
      </c>
      <c r="B16" s="6">
        <v>100</v>
      </c>
      <c r="C16" s="6">
        <v>50</v>
      </c>
      <c r="D16" s="6">
        <v>5</v>
      </c>
      <c r="E16" s="13">
        <f t="shared" si="0"/>
        <v>155</v>
      </c>
      <c r="F16" s="14">
        <f t="shared" si="2"/>
        <v>1395</v>
      </c>
      <c r="G16" s="19"/>
      <c r="H16" s="4">
        <v>0.75</v>
      </c>
      <c r="I16" s="6">
        <v>100</v>
      </c>
      <c r="J16" s="6">
        <v>50</v>
      </c>
      <c r="K16" s="6">
        <v>5</v>
      </c>
      <c r="L16" s="13">
        <f t="shared" si="1"/>
        <v>155</v>
      </c>
      <c r="M16" s="14">
        <f t="shared" si="3"/>
        <v>1395</v>
      </c>
    </row>
    <row r="17" spans="1:13" s="3" customFormat="1" x14ac:dyDescent="0.3">
      <c r="A17" s="4">
        <v>0.79166666666666696</v>
      </c>
      <c r="B17" s="6">
        <v>100</v>
      </c>
      <c r="C17" s="6">
        <v>50</v>
      </c>
      <c r="D17" s="6">
        <v>5</v>
      </c>
      <c r="E17" s="13">
        <f t="shared" si="0"/>
        <v>155</v>
      </c>
      <c r="F17" s="14">
        <f t="shared" si="2"/>
        <v>1550</v>
      </c>
      <c r="G17" s="19"/>
      <c r="H17" s="4">
        <v>0.79166666666666696</v>
      </c>
      <c r="I17" s="6">
        <v>100</v>
      </c>
      <c r="J17" s="6">
        <v>50</v>
      </c>
      <c r="K17" s="6">
        <v>5</v>
      </c>
      <c r="L17" s="13">
        <f t="shared" si="1"/>
        <v>155</v>
      </c>
      <c r="M17" s="14">
        <f t="shared" si="3"/>
        <v>1550</v>
      </c>
    </row>
    <row r="18" spans="1:13" s="3" customFormat="1" x14ac:dyDescent="0.3">
      <c r="A18" s="4">
        <v>0.83333333333333304</v>
      </c>
      <c r="B18" s="6">
        <v>100</v>
      </c>
      <c r="C18" s="6">
        <v>50</v>
      </c>
      <c r="D18" s="6">
        <v>5</v>
      </c>
      <c r="E18" s="13">
        <f t="shared" si="0"/>
        <v>155</v>
      </c>
      <c r="F18" s="14">
        <f t="shared" si="2"/>
        <v>1705</v>
      </c>
      <c r="G18" s="19"/>
      <c r="H18" s="4">
        <v>0.83333333333333304</v>
      </c>
      <c r="I18" s="6">
        <v>100</v>
      </c>
      <c r="J18" s="6">
        <v>50</v>
      </c>
      <c r="K18" s="6">
        <v>5</v>
      </c>
      <c r="L18" s="13">
        <f t="shared" si="1"/>
        <v>155</v>
      </c>
      <c r="M18" s="14">
        <f t="shared" si="3"/>
        <v>1705</v>
      </c>
    </row>
    <row r="19" spans="1:13" s="3" customFormat="1" x14ac:dyDescent="0.3">
      <c r="A19" s="4">
        <v>0.875</v>
      </c>
      <c r="B19" s="6">
        <v>100</v>
      </c>
      <c r="C19" s="6">
        <v>50</v>
      </c>
      <c r="D19" s="6">
        <v>5</v>
      </c>
      <c r="E19" s="13">
        <f t="shared" si="0"/>
        <v>155</v>
      </c>
      <c r="F19" s="14">
        <f t="shared" si="2"/>
        <v>1860</v>
      </c>
      <c r="G19" s="19"/>
      <c r="H19" s="4">
        <v>0.875</v>
      </c>
      <c r="I19" s="6">
        <v>100</v>
      </c>
      <c r="J19" s="6">
        <v>50</v>
      </c>
      <c r="K19" s="6">
        <v>5</v>
      </c>
      <c r="L19" s="13">
        <f t="shared" si="1"/>
        <v>155</v>
      </c>
      <c r="M19" s="14">
        <f t="shared" si="3"/>
        <v>1860</v>
      </c>
    </row>
    <row r="20" spans="1:13" s="3" customFormat="1" x14ac:dyDescent="0.3">
      <c r="A20" s="4">
        <v>0.91666666666666696</v>
      </c>
      <c r="B20" s="6">
        <v>100</v>
      </c>
      <c r="C20" s="6">
        <v>50</v>
      </c>
      <c r="D20" s="6">
        <v>5</v>
      </c>
      <c r="E20" s="13">
        <f t="shared" si="0"/>
        <v>155</v>
      </c>
      <c r="F20" s="14">
        <f t="shared" si="2"/>
        <v>2015</v>
      </c>
      <c r="G20" s="19"/>
      <c r="H20" s="4">
        <v>0.91666666666666696</v>
      </c>
      <c r="I20" s="6">
        <v>100</v>
      </c>
      <c r="J20" s="6">
        <v>50</v>
      </c>
      <c r="K20" s="6">
        <v>5</v>
      </c>
      <c r="L20" s="13">
        <f t="shared" si="1"/>
        <v>155</v>
      </c>
      <c r="M20" s="14">
        <f t="shared" si="3"/>
        <v>2015</v>
      </c>
    </row>
    <row r="21" spans="1:13" s="3" customFormat="1" x14ac:dyDescent="0.3">
      <c r="A21" s="4">
        <v>0.95833333333333304</v>
      </c>
      <c r="B21" s="6">
        <v>100</v>
      </c>
      <c r="C21" s="6">
        <v>50</v>
      </c>
      <c r="D21" s="6">
        <v>5</v>
      </c>
      <c r="E21" s="13">
        <f t="shared" si="0"/>
        <v>155</v>
      </c>
      <c r="F21" s="14">
        <f t="shared" si="2"/>
        <v>2170</v>
      </c>
      <c r="G21" s="19"/>
      <c r="H21" s="4">
        <v>0.95833333333333304</v>
      </c>
      <c r="I21" s="6">
        <v>100</v>
      </c>
      <c r="J21" s="6">
        <v>50</v>
      </c>
      <c r="K21" s="6">
        <v>5</v>
      </c>
      <c r="L21" s="13">
        <f t="shared" si="1"/>
        <v>155</v>
      </c>
      <c r="M21" s="14">
        <f t="shared" si="3"/>
        <v>2170</v>
      </c>
    </row>
    <row r="22" spans="1:13" s="3" customFormat="1" x14ac:dyDescent="0.3">
      <c r="A22" s="4">
        <v>1</v>
      </c>
      <c r="B22" s="6">
        <v>100</v>
      </c>
      <c r="C22" s="6">
        <v>50</v>
      </c>
      <c r="D22" s="6">
        <v>5</v>
      </c>
      <c r="E22" s="13">
        <f t="shared" si="0"/>
        <v>155</v>
      </c>
      <c r="F22" s="14">
        <f t="shared" si="2"/>
        <v>2325</v>
      </c>
      <c r="G22" s="19"/>
      <c r="H22" s="4">
        <v>1</v>
      </c>
      <c r="I22" s="6">
        <v>100</v>
      </c>
      <c r="J22" s="6">
        <v>50</v>
      </c>
      <c r="K22" s="6">
        <v>5</v>
      </c>
      <c r="L22" s="13">
        <f t="shared" si="1"/>
        <v>155</v>
      </c>
      <c r="M22" s="14">
        <f t="shared" si="3"/>
        <v>2325</v>
      </c>
    </row>
    <row r="23" spans="1:13" s="3" customFormat="1" x14ac:dyDescent="0.3">
      <c r="A23" s="4">
        <v>1.0416666666666701</v>
      </c>
      <c r="B23" s="6">
        <v>100</v>
      </c>
      <c r="C23" s="6">
        <v>50</v>
      </c>
      <c r="D23" s="6">
        <v>5</v>
      </c>
      <c r="E23" s="13">
        <f t="shared" si="0"/>
        <v>155</v>
      </c>
      <c r="F23" s="14">
        <f t="shared" si="2"/>
        <v>2480</v>
      </c>
      <c r="G23" s="19"/>
      <c r="H23" s="4">
        <v>1.0416666666666701</v>
      </c>
      <c r="I23" s="6">
        <v>100</v>
      </c>
      <c r="J23" s="6">
        <v>50</v>
      </c>
      <c r="K23" s="6">
        <v>5</v>
      </c>
      <c r="L23" s="13">
        <f t="shared" si="1"/>
        <v>155</v>
      </c>
      <c r="M23" s="14">
        <f t="shared" si="3"/>
        <v>2480</v>
      </c>
    </row>
    <row r="24" spans="1:13" s="3" customFormat="1" x14ac:dyDescent="0.3">
      <c r="A24" s="4">
        <v>1.0833333333333299</v>
      </c>
      <c r="B24" s="6">
        <v>100</v>
      </c>
      <c r="C24" s="6">
        <v>50</v>
      </c>
      <c r="D24" s="6">
        <v>5</v>
      </c>
      <c r="E24" s="13">
        <f t="shared" si="0"/>
        <v>155</v>
      </c>
      <c r="F24" s="14">
        <f t="shared" si="2"/>
        <v>2635</v>
      </c>
      <c r="G24" s="19"/>
      <c r="H24" s="4">
        <v>1.0833333333333299</v>
      </c>
      <c r="I24" s="6">
        <v>100</v>
      </c>
      <c r="J24" s="6">
        <v>50</v>
      </c>
      <c r="K24" s="6">
        <v>5</v>
      </c>
      <c r="L24" s="13">
        <f t="shared" si="1"/>
        <v>155</v>
      </c>
      <c r="M24" s="14">
        <f t="shared" si="3"/>
        <v>2635</v>
      </c>
    </row>
    <row r="25" spans="1:13" s="3" customFormat="1" x14ac:dyDescent="0.3">
      <c r="A25" s="11" t="s">
        <v>4</v>
      </c>
      <c r="B25" s="12">
        <f>SUM(B8:B24)</f>
        <v>1700</v>
      </c>
      <c r="C25" s="12">
        <f>SUM(C8:C24)</f>
        <v>850</v>
      </c>
      <c r="D25" s="12">
        <f>SUM(D8:D24)</f>
        <v>85</v>
      </c>
      <c r="E25" s="12">
        <f>SUM(E8:E24)</f>
        <v>2635</v>
      </c>
      <c r="F25" s="17">
        <f>+F24</f>
        <v>2635</v>
      </c>
      <c r="G25" s="19"/>
      <c r="H25" s="11" t="s">
        <v>4</v>
      </c>
      <c r="I25" s="12">
        <f>SUM(I8:I24)</f>
        <v>1700</v>
      </c>
      <c r="J25" s="12">
        <f>SUM(J8:J24)</f>
        <v>850</v>
      </c>
      <c r="K25" s="12">
        <f>SUM(K8:K24)</f>
        <v>85</v>
      </c>
      <c r="L25" s="12">
        <f>SUM(L8:L24)</f>
        <v>2635</v>
      </c>
      <c r="M25" s="17">
        <f>+M24</f>
        <v>2635</v>
      </c>
    </row>
    <row r="26" spans="1:13" s="37" customFormat="1" ht="15" thickBot="1" x14ac:dyDescent="0.35">
      <c r="A26" s="30" t="s">
        <v>13</v>
      </c>
      <c r="B26" s="31">
        <f>B25/$E25</f>
        <v>0.64516129032258063</v>
      </c>
      <c r="C26" s="31">
        <f>C25/$E25</f>
        <v>0.32258064516129031</v>
      </c>
      <c r="D26" s="31">
        <f>D25/$E25</f>
        <v>3.2258064516129031E-2</v>
      </c>
      <c r="E26" s="31">
        <f>E25/$E25</f>
        <v>1</v>
      </c>
      <c r="F26" s="35"/>
      <c r="G26" s="36"/>
      <c r="H26" s="30" t="s">
        <v>13</v>
      </c>
      <c r="I26" s="31">
        <f>I25/$L25</f>
        <v>0.64516129032258063</v>
      </c>
      <c r="J26" s="31">
        <f>J25/$L25</f>
        <v>0.32258064516129031</v>
      </c>
      <c r="K26" s="31">
        <f>K25/$L25</f>
        <v>3.2258064516129031E-2</v>
      </c>
      <c r="L26" s="31">
        <f>L25/$L25</f>
        <v>1</v>
      </c>
      <c r="M26" s="35"/>
    </row>
    <row r="27" spans="1:13" ht="15" thickTop="1" x14ac:dyDescent="0.3">
      <c r="A27" s="20"/>
      <c r="B27" s="21"/>
      <c r="C27" s="21"/>
      <c r="D27" s="21"/>
      <c r="E27" s="21"/>
      <c r="F27" s="21"/>
      <c r="G27" s="18"/>
      <c r="H27" s="18"/>
      <c r="I27" s="18"/>
      <c r="J27" s="18"/>
      <c r="K27" s="18"/>
      <c r="L27" s="18"/>
      <c r="M27" s="18"/>
    </row>
    <row r="28" spans="1:13" x14ac:dyDescent="0.3">
      <c r="A28" s="21"/>
      <c r="B28" s="21"/>
      <c r="C28" s="21"/>
      <c r="D28" s="21"/>
      <c r="E28" s="21"/>
      <c r="F28" s="21"/>
      <c r="G28" s="18"/>
      <c r="H28" s="18"/>
      <c r="I28" s="18"/>
      <c r="J28" s="18"/>
      <c r="K28" s="18"/>
      <c r="L28" s="18"/>
      <c r="M28" s="18"/>
    </row>
    <row r="29" spans="1:13" ht="29.4" thickBot="1" x14ac:dyDescent="0.35">
      <c r="A29" s="53" t="s">
        <v>9</v>
      </c>
      <c r="B29" s="53"/>
      <c r="C29" s="53"/>
      <c r="D29" s="53"/>
      <c r="E29" s="53"/>
      <c r="F29" s="53"/>
      <c r="G29" s="18"/>
      <c r="H29" s="53" t="s">
        <v>9</v>
      </c>
      <c r="I29" s="53"/>
      <c r="J29" s="53"/>
      <c r="K29" s="53"/>
      <c r="L29" s="53"/>
      <c r="M29" s="53"/>
    </row>
    <row r="30" spans="1:13" ht="15" thickTop="1" x14ac:dyDescent="0.3">
      <c r="A30" s="15" t="s">
        <v>5</v>
      </c>
      <c r="B30" s="45"/>
      <c r="C30" s="45"/>
      <c r="D30" s="45"/>
      <c r="E30" s="46"/>
      <c r="F30" s="47"/>
      <c r="G30" s="18"/>
      <c r="H30" s="15" t="s">
        <v>5</v>
      </c>
      <c r="I30" s="45"/>
      <c r="J30" s="45"/>
      <c r="K30" s="45"/>
      <c r="L30" s="46"/>
      <c r="M30" s="47"/>
    </row>
    <row r="31" spans="1:13" x14ac:dyDescent="0.3">
      <c r="A31" s="16" t="s">
        <v>6</v>
      </c>
      <c r="B31" s="48"/>
      <c r="C31" s="48"/>
      <c r="D31" s="48"/>
      <c r="E31" s="49"/>
      <c r="F31" s="50"/>
      <c r="G31" s="18"/>
      <c r="H31" s="16" t="s">
        <v>6</v>
      </c>
      <c r="I31" s="48"/>
      <c r="J31" s="48"/>
      <c r="K31" s="48"/>
      <c r="L31" s="49"/>
      <c r="M31" s="50"/>
    </row>
    <row r="32" spans="1:13" x14ac:dyDescent="0.3">
      <c r="A32" s="38"/>
      <c r="B32" s="39"/>
      <c r="C32" s="39"/>
      <c r="D32" s="39"/>
      <c r="E32" s="39"/>
      <c r="F32" s="40"/>
      <c r="G32" s="18"/>
      <c r="H32" s="38"/>
      <c r="I32" s="39"/>
      <c r="J32" s="39"/>
      <c r="K32" s="39"/>
      <c r="L32" s="39"/>
      <c r="M32" s="40"/>
    </row>
    <row r="33" spans="1:13" x14ac:dyDescent="0.3">
      <c r="A33" s="7" t="s">
        <v>0</v>
      </c>
      <c r="B33" s="8" t="s">
        <v>1</v>
      </c>
      <c r="C33" s="8" t="s">
        <v>2</v>
      </c>
      <c r="D33" s="8" t="s">
        <v>3</v>
      </c>
      <c r="E33" s="9" t="s">
        <v>7</v>
      </c>
      <c r="F33" s="10" t="s">
        <v>8</v>
      </c>
      <c r="G33" s="18"/>
      <c r="H33" s="7" t="s">
        <v>0</v>
      </c>
      <c r="I33" s="8" t="s">
        <v>1</v>
      </c>
      <c r="J33" s="8" t="s">
        <v>2</v>
      </c>
      <c r="K33" s="8" t="s">
        <v>3</v>
      </c>
      <c r="L33" s="9" t="s">
        <v>7</v>
      </c>
      <c r="M33" s="10" t="s">
        <v>8</v>
      </c>
    </row>
    <row r="34" spans="1:13" x14ac:dyDescent="0.3">
      <c r="A34" s="4">
        <v>0.41666666666666669</v>
      </c>
      <c r="B34" s="6">
        <v>100</v>
      </c>
      <c r="C34" s="6">
        <v>50</v>
      </c>
      <c r="D34" s="6">
        <v>5</v>
      </c>
      <c r="E34" s="13">
        <f>SUM(B34:D34)</f>
        <v>155</v>
      </c>
      <c r="F34" s="14">
        <f>SUM(B34:D34)</f>
        <v>155</v>
      </c>
      <c r="G34" s="18"/>
      <c r="H34" s="4">
        <v>0.41666666666666669</v>
      </c>
      <c r="I34" s="6">
        <v>100</v>
      </c>
      <c r="J34" s="6">
        <v>50</v>
      </c>
      <c r="K34" s="6">
        <v>5</v>
      </c>
      <c r="L34" s="13">
        <f>SUM(I34:K34)</f>
        <v>155</v>
      </c>
      <c r="M34" s="14">
        <f>SUM(I34:K34)</f>
        <v>155</v>
      </c>
    </row>
    <row r="35" spans="1:13" x14ac:dyDescent="0.3">
      <c r="A35" s="4">
        <v>0.45833333333333331</v>
      </c>
      <c r="B35" s="6">
        <v>100</v>
      </c>
      <c r="C35" s="6">
        <v>50</v>
      </c>
      <c r="D35" s="6">
        <v>5</v>
      </c>
      <c r="E35" s="13">
        <f t="shared" ref="E35:E50" si="4">SUM(B35:D35)</f>
        <v>155</v>
      </c>
      <c r="F35" s="14">
        <f>+F34+E35</f>
        <v>310</v>
      </c>
      <c r="G35" s="18"/>
      <c r="H35" s="4">
        <v>0.45833333333333331</v>
      </c>
      <c r="I35" s="6">
        <v>100</v>
      </c>
      <c r="J35" s="6">
        <v>50</v>
      </c>
      <c r="K35" s="6">
        <v>5</v>
      </c>
      <c r="L35" s="13">
        <f t="shared" ref="L35:L50" si="5">SUM(I35:K35)</f>
        <v>155</v>
      </c>
      <c r="M35" s="14">
        <f>+M34+L35</f>
        <v>310</v>
      </c>
    </row>
    <row r="36" spans="1:13" x14ac:dyDescent="0.3">
      <c r="A36" s="4">
        <v>0.5</v>
      </c>
      <c r="B36" s="6">
        <v>100</v>
      </c>
      <c r="C36" s="6">
        <v>50</v>
      </c>
      <c r="D36" s="6">
        <v>5</v>
      </c>
      <c r="E36" s="13">
        <f t="shared" si="4"/>
        <v>155</v>
      </c>
      <c r="F36" s="14">
        <f t="shared" ref="F36:F50" si="6">+F35+E36</f>
        <v>465</v>
      </c>
      <c r="G36" s="18"/>
      <c r="H36" s="4">
        <v>0.5</v>
      </c>
      <c r="I36" s="6">
        <v>100</v>
      </c>
      <c r="J36" s="6">
        <v>50</v>
      </c>
      <c r="K36" s="6">
        <v>5</v>
      </c>
      <c r="L36" s="13">
        <f t="shared" si="5"/>
        <v>155</v>
      </c>
      <c r="M36" s="14">
        <f t="shared" ref="M36:M50" si="7">+M35+L36</f>
        <v>465</v>
      </c>
    </row>
    <row r="37" spans="1:13" x14ac:dyDescent="0.3">
      <c r="A37" s="4">
        <v>0.54166666666666696</v>
      </c>
      <c r="B37" s="6">
        <v>100</v>
      </c>
      <c r="C37" s="6">
        <v>50</v>
      </c>
      <c r="D37" s="6">
        <v>5</v>
      </c>
      <c r="E37" s="13">
        <f t="shared" si="4"/>
        <v>155</v>
      </c>
      <c r="F37" s="14">
        <f t="shared" si="6"/>
        <v>620</v>
      </c>
      <c r="G37" s="18"/>
      <c r="H37" s="4">
        <v>0.54166666666666696</v>
      </c>
      <c r="I37" s="6">
        <v>100</v>
      </c>
      <c r="J37" s="6">
        <v>50</v>
      </c>
      <c r="K37" s="6">
        <v>5</v>
      </c>
      <c r="L37" s="13">
        <f t="shared" si="5"/>
        <v>155</v>
      </c>
      <c r="M37" s="14">
        <f t="shared" si="7"/>
        <v>620</v>
      </c>
    </row>
    <row r="38" spans="1:13" x14ac:dyDescent="0.3">
      <c r="A38" s="4">
        <v>0.58333333333333404</v>
      </c>
      <c r="B38" s="6">
        <v>100</v>
      </c>
      <c r="C38" s="6">
        <v>50</v>
      </c>
      <c r="D38" s="6">
        <v>5</v>
      </c>
      <c r="E38" s="13">
        <f t="shared" si="4"/>
        <v>155</v>
      </c>
      <c r="F38" s="14">
        <f t="shared" si="6"/>
        <v>775</v>
      </c>
      <c r="G38" s="18"/>
      <c r="H38" s="4">
        <v>0.58333333333333404</v>
      </c>
      <c r="I38" s="6">
        <v>100</v>
      </c>
      <c r="J38" s="6">
        <v>50</v>
      </c>
      <c r="K38" s="6">
        <v>5</v>
      </c>
      <c r="L38" s="13">
        <f t="shared" si="5"/>
        <v>155</v>
      </c>
      <c r="M38" s="14">
        <f t="shared" si="7"/>
        <v>775</v>
      </c>
    </row>
    <row r="39" spans="1:13" x14ac:dyDescent="0.3">
      <c r="A39" s="4">
        <v>0.625</v>
      </c>
      <c r="B39" s="6">
        <v>100</v>
      </c>
      <c r="C39" s="6">
        <v>50</v>
      </c>
      <c r="D39" s="6">
        <v>5</v>
      </c>
      <c r="E39" s="13">
        <f t="shared" si="4"/>
        <v>155</v>
      </c>
      <c r="F39" s="14">
        <f t="shared" si="6"/>
        <v>930</v>
      </c>
      <c r="G39" s="18"/>
      <c r="H39" s="4">
        <v>0.625</v>
      </c>
      <c r="I39" s="6">
        <v>100</v>
      </c>
      <c r="J39" s="6">
        <v>50</v>
      </c>
      <c r="K39" s="6">
        <v>5</v>
      </c>
      <c r="L39" s="13">
        <f t="shared" si="5"/>
        <v>155</v>
      </c>
      <c r="M39" s="14">
        <f t="shared" si="7"/>
        <v>930</v>
      </c>
    </row>
    <row r="40" spans="1:13" x14ac:dyDescent="0.3">
      <c r="A40" s="4">
        <v>0.66666666666666696</v>
      </c>
      <c r="B40" s="6">
        <v>100</v>
      </c>
      <c r="C40" s="6">
        <v>50</v>
      </c>
      <c r="D40" s="6">
        <v>5</v>
      </c>
      <c r="E40" s="13">
        <f t="shared" si="4"/>
        <v>155</v>
      </c>
      <c r="F40" s="14">
        <f t="shared" si="6"/>
        <v>1085</v>
      </c>
      <c r="G40" s="18"/>
      <c r="H40" s="4">
        <v>0.66666666666666696</v>
      </c>
      <c r="I40" s="6">
        <v>100</v>
      </c>
      <c r="J40" s="6">
        <v>50</v>
      </c>
      <c r="K40" s="6">
        <v>5</v>
      </c>
      <c r="L40" s="13">
        <f t="shared" si="5"/>
        <v>155</v>
      </c>
      <c r="M40" s="14">
        <f t="shared" si="7"/>
        <v>1085</v>
      </c>
    </row>
    <row r="41" spans="1:13" x14ac:dyDescent="0.3">
      <c r="A41" s="4">
        <v>0.70833333333333304</v>
      </c>
      <c r="B41" s="6">
        <v>100</v>
      </c>
      <c r="C41" s="6">
        <v>50</v>
      </c>
      <c r="D41" s="6">
        <v>5</v>
      </c>
      <c r="E41" s="13">
        <f t="shared" si="4"/>
        <v>155</v>
      </c>
      <c r="F41" s="14">
        <f t="shared" si="6"/>
        <v>1240</v>
      </c>
      <c r="G41" s="18"/>
      <c r="H41" s="4">
        <v>0.70833333333333304</v>
      </c>
      <c r="I41" s="6">
        <v>100</v>
      </c>
      <c r="J41" s="6">
        <v>50</v>
      </c>
      <c r="K41" s="6">
        <v>5</v>
      </c>
      <c r="L41" s="13">
        <f t="shared" si="5"/>
        <v>155</v>
      </c>
      <c r="M41" s="14">
        <f t="shared" si="7"/>
        <v>1240</v>
      </c>
    </row>
    <row r="42" spans="1:13" x14ac:dyDescent="0.3">
      <c r="A42" s="4">
        <v>0.75</v>
      </c>
      <c r="B42" s="6">
        <v>100</v>
      </c>
      <c r="C42" s="6">
        <v>50</v>
      </c>
      <c r="D42" s="6">
        <v>5</v>
      </c>
      <c r="E42" s="13">
        <f t="shared" si="4"/>
        <v>155</v>
      </c>
      <c r="F42" s="14">
        <f t="shared" si="6"/>
        <v>1395</v>
      </c>
      <c r="G42" s="18"/>
      <c r="H42" s="4">
        <v>0.75</v>
      </c>
      <c r="I42" s="6">
        <v>100</v>
      </c>
      <c r="J42" s="6">
        <v>50</v>
      </c>
      <c r="K42" s="6">
        <v>5</v>
      </c>
      <c r="L42" s="13">
        <f t="shared" si="5"/>
        <v>155</v>
      </c>
      <c r="M42" s="14">
        <f t="shared" si="7"/>
        <v>1395</v>
      </c>
    </row>
    <row r="43" spans="1:13" x14ac:dyDescent="0.3">
      <c r="A43" s="4">
        <v>0.79166666666666696</v>
      </c>
      <c r="B43" s="6">
        <v>100</v>
      </c>
      <c r="C43" s="6">
        <v>50</v>
      </c>
      <c r="D43" s="6">
        <v>5</v>
      </c>
      <c r="E43" s="13">
        <f t="shared" si="4"/>
        <v>155</v>
      </c>
      <c r="F43" s="14">
        <f t="shared" si="6"/>
        <v>1550</v>
      </c>
      <c r="G43" s="18"/>
      <c r="H43" s="4">
        <v>0.79166666666666696</v>
      </c>
      <c r="I43" s="6">
        <v>100</v>
      </c>
      <c r="J43" s="6">
        <v>50</v>
      </c>
      <c r="K43" s="6">
        <v>5</v>
      </c>
      <c r="L43" s="13">
        <f t="shared" si="5"/>
        <v>155</v>
      </c>
      <c r="M43" s="14">
        <f t="shared" si="7"/>
        <v>1550</v>
      </c>
    </row>
    <row r="44" spans="1:13" x14ac:dyDescent="0.3">
      <c r="A44" s="4">
        <v>0.83333333333333304</v>
      </c>
      <c r="B44" s="6">
        <v>100</v>
      </c>
      <c r="C44" s="6">
        <v>50</v>
      </c>
      <c r="D44" s="6">
        <v>5</v>
      </c>
      <c r="E44" s="13">
        <f t="shared" si="4"/>
        <v>155</v>
      </c>
      <c r="F44" s="14">
        <f t="shared" si="6"/>
        <v>1705</v>
      </c>
      <c r="G44" s="18"/>
      <c r="H44" s="4">
        <v>0.83333333333333304</v>
      </c>
      <c r="I44" s="6">
        <v>100</v>
      </c>
      <c r="J44" s="6">
        <v>50</v>
      </c>
      <c r="K44" s="6">
        <v>5</v>
      </c>
      <c r="L44" s="13">
        <f t="shared" si="5"/>
        <v>155</v>
      </c>
      <c r="M44" s="14">
        <f t="shared" si="7"/>
        <v>1705</v>
      </c>
    </row>
    <row r="45" spans="1:13" x14ac:dyDescent="0.3">
      <c r="A45" s="4">
        <v>0.875</v>
      </c>
      <c r="B45" s="6">
        <v>100</v>
      </c>
      <c r="C45" s="6">
        <v>50</v>
      </c>
      <c r="D45" s="6">
        <v>5</v>
      </c>
      <c r="E45" s="13">
        <f t="shared" si="4"/>
        <v>155</v>
      </c>
      <c r="F45" s="14">
        <f t="shared" si="6"/>
        <v>1860</v>
      </c>
      <c r="G45" s="18"/>
      <c r="H45" s="4">
        <v>0.875</v>
      </c>
      <c r="I45" s="6">
        <v>100</v>
      </c>
      <c r="J45" s="6">
        <v>50</v>
      </c>
      <c r="K45" s="6">
        <v>5</v>
      </c>
      <c r="L45" s="13">
        <f t="shared" si="5"/>
        <v>155</v>
      </c>
      <c r="M45" s="14">
        <f t="shared" si="7"/>
        <v>1860</v>
      </c>
    </row>
    <row r="46" spans="1:13" x14ac:dyDescent="0.3">
      <c r="A46" s="4">
        <v>0.91666666666666696</v>
      </c>
      <c r="B46" s="6">
        <v>100</v>
      </c>
      <c r="C46" s="6">
        <v>50</v>
      </c>
      <c r="D46" s="6">
        <v>5</v>
      </c>
      <c r="E46" s="13">
        <f t="shared" si="4"/>
        <v>155</v>
      </c>
      <c r="F46" s="14">
        <f t="shared" si="6"/>
        <v>2015</v>
      </c>
      <c r="G46" s="18"/>
      <c r="H46" s="4">
        <v>0.91666666666666696</v>
      </c>
      <c r="I46" s="6">
        <v>100</v>
      </c>
      <c r="J46" s="6">
        <v>50</v>
      </c>
      <c r="K46" s="6">
        <v>5</v>
      </c>
      <c r="L46" s="13">
        <f t="shared" si="5"/>
        <v>155</v>
      </c>
      <c r="M46" s="14">
        <f t="shared" si="7"/>
        <v>2015</v>
      </c>
    </row>
    <row r="47" spans="1:13" x14ac:dyDescent="0.3">
      <c r="A47" s="4">
        <v>0.95833333333333304</v>
      </c>
      <c r="B47" s="6">
        <v>100</v>
      </c>
      <c r="C47" s="6">
        <v>50</v>
      </c>
      <c r="D47" s="6">
        <v>5</v>
      </c>
      <c r="E47" s="13">
        <f t="shared" si="4"/>
        <v>155</v>
      </c>
      <c r="F47" s="14">
        <f t="shared" si="6"/>
        <v>2170</v>
      </c>
      <c r="G47" s="18"/>
      <c r="H47" s="4">
        <v>0.95833333333333304</v>
      </c>
      <c r="I47" s="6">
        <v>100</v>
      </c>
      <c r="J47" s="6">
        <v>50</v>
      </c>
      <c r="K47" s="6">
        <v>5</v>
      </c>
      <c r="L47" s="13">
        <f t="shared" si="5"/>
        <v>155</v>
      </c>
      <c r="M47" s="14">
        <f t="shared" si="7"/>
        <v>2170</v>
      </c>
    </row>
    <row r="48" spans="1:13" x14ac:dyDescent="0.3">
      <c r="A48" s="4">
        <v>1</v>
      </c>
      <c r="B48" s="6">
        <v>100</v>
      </c>
      <c r="C48" s="6">
        <v>50</v>
      </c>
      <c r="D48" s="6">
        <v>5</v>
      </c>
      <c r="E48" s="13">
        <f t="shared" si="4"/>
        <v>155</v>
      </c>
      <c r="F48" s="14">
        <f t="shared" si="6"/>
        <v>2325</v>
      </c>
      <c r="G48" s="18"/>
      <c r="H48" s="4">
        <v>1</v>
      </c>
      <c r="I48" s="6">
        <v>100</v>
      </c>
      <c r="J48" s="6">
        <v>50</v>
      </c>
      <c r="K48" s="6">
        <v>5</v>
      </c>
      <c r="L48" s="13">
        <f t="shared" si="5"/>
        <v>155</v>
      </c>
      <c r="M48" s="14">
        <f t="shared" si="7"/>
        <v>2325</v>
      </c>
    </row>
    <row r="49" spans="1:13" x14ac:dyDescent="0.3">
      <c r="A49" s="4">
        <v>1.0416666666666701</v>
      </c>
      <c r="B49" s="6">
        <v>100</v>
      </c>
      <c r="C49" s="6">
        <v>50</v>
      </c>
      <c r="D49" s="6">
        <v>5</v>
      </c>
      <c r="E49" s="13">
        <f t="shared" si="4"/>
        <v>155</v>
      </c>
      <c r="F49" s="14">
        <f t="shared" si="6"/>
        <v>2480</v>
      </c>
      <c r="G49" s="18"/>
      <c r="H49" s="4">
        <v>1.0416666666666701</v>
      </c>
      <c r="I49" s="6">
        <v>100</v>
      </c>
      <c r="J49" s="6">
        <v>50</v>
      </c>
      <c r="K49" s="6">
        <v>5</v>
      </c>
      <c r="L49" s="13">
        <f t="shared" si="5"/>
        <v>155</v>
      </c>
      <c r="M49" s="14">
        <f t="shared" si="7"/>
        <v>2480</v>
      </c>
    </row>
    <row r="50" spans="1:13" x14ac:dyDescent="0.3">
      <c r="A50" s="4">
        <v>1.0833333333333299</v>
      </c>
      <c r="B50" s="6">
        <v>100</v>
      </c>
      <c r="C50" s="6">
        <v>50</v>
      </c>
      <c r="D50" s="6">
        <v>5</v>
      </c>
      <c r="E50" s="13">
        <f t="shared" si="4"/>
        <v>155</v>
      </c>
      <c r="F50" s="14">
        <f t="shared" si="6"/>
        <v>2635</v>
      </c>
      <c r="G50" s="18"/>
      <c r="H50" s="4">
        <v>1.0833333333333299</v>
      </c>
      <c r="I50" s="6">
        <v>100</v>
      </c>
      <c r="J50" s="6">
        <v>50</v>
      </c>
      <c r="K50" s="6">
        <v>5</v>
      </c>
      <c r="L50" s="13">
        <f t="shared" si="5"/>
        <v>155</v>
      </c>
      <c r="M50" s="14">
        <f t="shared" si="7"/>
        <v>2635</v>
      </c>
    </row>
    <row r="51" spans="1:13" x14ac:dyDescent="0.3">
      <c r="A51" s="11" t="s">
        <v>4</v>
      </c>
      <c r="B51" s="12">
        <f>SUM(B34:B50)</f>
        <v>1700</v>
      </c>
      <c r="C51" s="12">
        <f>SUM(C34:C50)</f>
        <v>850</v>
      </c>
      <c r="D51" s="12">
        <f>SUM(D34:D50)</f>
        <v>85</v>
      </c>
      <c r="E51" s="12">
        <f>SUM(E34:E50)</f>
        <v>2635</v>
      </c>
      <c r="F51" s="17">
        <f>+F50</f>
        <v>2635</v>
      </c>
      <c r="G51" s="18"/>
      <c r="H51" s="11" t="s">
        <v>4</v>
      </c>
      <c r="I51" s="12">
        <f>SUM(I34:I50)</f>
        <v>1700</v>
      </c>
      <c r="J51" s="12">
        <f>SUM(J34:J50)</f>
        <v>850</v>
      </c>
      <c r="K51" s="12">
        <f>SUM(K34:K50)</f>
        <v>85</v>
      </c>
      <c r="L51" s="12">
        <f>SUM(L34:L50)</f>
        <v>2635</v>
      </c>
      <c r="M51" s="17">
        <f>+M50</f>
        <v>2635</v>
      </c>
    </row>
    <row r="52" spans="1:13" s="34" customFormat="1" ht="15" thickBot="1" x14ac:dyDescent="0.35">
      <c r="A52" s="30" t="s">
        <v>13</v>
      </c>
      <c r="B52" s="31">
        <f>B51/$E51</f>
        <v>0.64516129032258063</v>
      </c>
      <c r="C52" s="31">
        <f>C51/$E51</f>
        <v>0.32258064516129031</v>
      </c>
      <c r="D52" s="31">
        <f>D51/$E51</f>
        <v>3.2258064516129031E-2</v>
      </c>
      <c r="E52" s="31">
        <f>E51/$E51</f>
        <v>1</v>
      </c>
      <c r="F52" s="35"/>
      <c r="G52" s="33"/>
      <c r="H52" s="30" t="s">
        <v>13</v>
      </c>
      <c r="I52" s="31">
        <f>I51/$L51</f>
        <v>0.64516129032258063</v>
      </c>
      <c r="J52" s="31">
        <f>J51/$L51</f>
        <v>0.32258064516129031</v>
      </c>
      <c r="K52" s="31">
        <f>K51/$L51</f>
        <v>3.2258064516129031E-2</v>
      </c>
      <c r="L52" s="31">
        <f>L51/$L51</f>
        <v>1</v>
      </c>
      <c r="M52" s="32"/>
    </row>
    <row r="53" spans="1:13" ht="15" thickTop="1" x14ac:dyDescent="0.3">
      <c r="A53" s="23"/>
      <c r="B53" s="23"/>
      <c r="C53" s="23"/>
      <c r="D53" s="23"/>
      <c r="E53" s="23"/>
      <c r="F53" s="23"/>
      <c r="G53" s="22"/>
      <c r="H53" s="22"/>
      <c r="I53" s="22"/>
      <c r="J53" s="22"/>
      <c r="K53" s="22"/>
      <c r="L53" s="22"/>
      <c r="M53" s="22"/>
    </row>
    <row r="54" spans="1:13" x14ac:dyDescent="0.3">
      <c r="A54" s="23"/>
      <c r="B54" s="23"/>
      <c r="C54" s="23"/>
      <c r="D54" s="23"/>
      <c r="E54" s="23"/>
      <c r="F54" s="23"/>
      <c r="G54" s="22"/>
      <c r="H54" s="22"/>
      <c r="I54" s="22"/>
      <c r="J54" s="22"/>
      <c r="K54" s="22"/>
      <c r="L54" s="22"/>
      <c r="M54" s="22"/>
    </row>
    <row r="55" spans="1:13" ht="29.4" thickBot="1" x14ac:dyDescent="0.35">
      <c r="A55" s="53" t="s">
        <v>9</v>
      </c>
      <c r="B55" s="53"/>
      <c r="C55" s="53"/>
      <c r="D55" s="53"/>
      <c r="E55" s="53"/>
      <c r="F55" s="53"/>
      <c r="G55" s="18"/>
      <c r="H55" s="53" t="s">
        <v>9</v>
      </c>
      <c r="I55" s="53"/>
      <c r="J55" s="53"/>
      <c r="K55" s="53"/>
      <c r="L55" s="53"/>
      <c r="M55" s="53"/>
    </row>
    <row r="56" spans="1:13" ht="15" thickTop="1" x14ac:dyDescent="0.3">
      <c r="A56" s="15" t="s">
        <v>5</v>
      </c>
      <c r="B56" s="45"/>
      <c r="C56" s="45"/>
      <c r="D56" s="45"/>
      <c r="E56" s="46"/>
      <c r="F56" s="47"/>
      <c r="G56" s="18"/>
      <c r="H56" s="15" t="s">
        <v>5</v>
      </c>
      <c r="I56" s="45"/>
      <c r="J56" s="45"/>
      <c r="K56" s="45"/>
      <c r="L56" s="46"/>
      <c r="M56" s="47"/>
    </row>
    <row r="57" spans="1:13" x14ac:dyDescent="0.3">
      <c r="A57" s="16" t="s">
        <v>6</v>
      </c>
      <c r="B57" s="48"/>
      <c r="C57" s="48"/>
      <c r="D57" s="48"/>
      <c r="E57" s="49"/>
      <c r="F57" s="50"/>
      <c r="G57" s="18"/>
      <c r="H57" s="16" t="s">
        <v>6</v>
      </c>
      <c r="I57" s="48"/>
      <c r="J57" s="48"/>
      <c r="K57" s="48"/>
      <c r="L57" s="49"/>
      <c r="M57" s="50"/>
    </row>
    <row r="58" spans="1:13" x14ac:dyDescent="0.3">
      <c r="A58" s="38"/>
      <c r="B58" s="39"/>
      <c r="C58" s="39"/>
      <c r="D58" s="39"/>
      <c r="E58" s="39"/>
      <c r="F58" s="40"/>
      <c r="G58" s="18"/>
      <c r="H58" s="38"/>
      <c r="I58" s="39"/>
      <c r="J58" s="39"/>
      <c r="K58" s="39"/>
      <c r="L58" s="39"/>
      <c r="M58" s="40"/>
    </row>
    <row r="59" spans="1:13" x14ac:dyDescent="0.3">
      <c r="A59" s="7" t="s">
        <v>0</v>
      </c>
      <c r="B59" s="8" t="s">
        <v>1</v>
      </c>
      <c r="C59" s="8" t="s">
        <v>2</v>
      </c>
      <c r="D59" s="8" t="s">
        <v>3</v>
      </c>
      <c r="E59" s="9" t="s">
        <v>7</v>
      </c>
      <c r="F59" s="10" t="s">
        <v>8</v>
      </c>
      <c r="G59" s="18"/>
      <c r="H59" s="7" t="s">
        <v>0</v>
      </c>
      <c r="I59" s="8" t="s">
        <v>1</v>
      </c>
      <c r="J59" s="8" t="s">
        <v>2</v>
      </c>
      <c r="K59" s="8" t="s">
        <v>3</v>
      </c>
      <c r="L59" s="9" t="s">
        <v>7</v>
      </c>
      <c r="M59" s="10" t="s">
        <v>8</v>
      </c>
    </row>
    <row r="60" spans="1:13" x14ac:dyDescent="0.3">
      <c r="A60" s="4">
        <v>0.41666666666666669</v>
      </c>
      <c r="B60" s="6">
        <v>100</v>
      </c>
      <c r="C60" s="6">
        <v>50</v>
      </c>
      <c r="D60" s="6">
        <v>5</v>
      </c>
      <c r="E60" s="13">
        <f>SUM(B60:D60)</f>
        <v>155</v>
      </c>
      <c r="F60" s="14">
        <f>SUM(B60:D60)</f>
        <v>155</v>
      </c>
      <c r="G60" s="18"/>
      <c r="H60" s="4">
        <v>0.41666666666666669</v>
      </c>
      <c r="I60" s="6">
        <v>100</v>
      </c>
      <c r="J60" s="6">
        <v>50</v>
      </c>
      <c r="K60" s="6">
        <v>5</v>
      </c>
      <c r="L60" s="13">
        <f>SUM(I60:K60)</f>
        <v>155</v>
      </c>
      <c r="M60" s="14">
        <f>SUM(I60:K60)</f>
        <v>155</v>
      </c>
    </row>
    <row r="61" spans="1:13" x14ac:dyDescent="0.3">
      <c r="A61" s="4">
        <v>0.45833333333333331</v>
      </c>
      <c r="B61" s="6">
        <v>100</v>
      </c>
      <c r="C61" s="6">
        <v>50</v>
      </c>
      <c r="D61" s="6">
        <v>5</v>
      </c>
      <c r="E61" s="13">
        <f t="shared" ref="E61:E76" si="8">SUM(B61:D61)</f>
        <v>155</v>
      </c>
      <c r="F61" s="14">
        <f>+F60+E61</f>
        <v>310</v>
      </c>
      <c r="G61" s="18"/>
      <c r="H61" s="4">
        <v>0.45833333333333331</v>
      </c>
      <c r="I61" s="6">
        <v>100</v>
      </c>
      <c r="J61" s="6">
        <v>50</v>
      </c>
      <c r="K61" s="6">
        <v>5</v>
      </c>
      <c r="L61" s="13">
        <f t="shared" ref="L61:L76" si="9">SUM(I61:K61)</f>
        <v>155</v>
      </c>
      <c r="M61" s="14">
        <f>+M60+L61</f>
        <v>310</v>
      </c>
    </row>
    <row r="62" spans="1:13" x14ac:dyDescent="0.3">
      <c r="A62" s="4">
        <v>0.5</v>
      </c>
      <c r="B62" s="6">
        <v>100</v>
      </c>
      <c r="C62" s="6">
        <v>50</v>
      </c>
      <c r="D62" s="6">
        <v>5</v>
      </c>
      <c r="E62" s="13">
        <f t="shared" si="8"/>
        <v>155</v>
      </c>
      <c r="F62" s="14">
        <f t="shared" ref="F62:F76" si="10">+F61+E62</f>
        <v>465</v>
      </c>
      <c r="G62" s="18"/>
      <c r="H62" s="4">
        <v>0.5</v>
      </c>
      <c r="I62" s="6">
        <v>100</v>
      </c>
      <c r="J62" s="6">
        <v>50</v>
      </c>
      <c r="K62" s="6">
        <v>5</v>
      </c>
      <c r="L62" s="13">
        <f t="shared" si="9"/>
        <v>155</v>
      </c>
      <c r="M62" s="14">
        <f t="shared" ref="M62:M76" si="11">+M61+L62</f>
        <v>465</v>
      </c>
    </row>
    <row r="63" spans="1:13" x14ac:dyDescent="0.3">
      <c r="A63" s="4">
        <v>0.54166666666666696</v>
      </c>
      <c r="B63" s="6">
        <v>100</v>
      </c>
      <c r="C63" s="6">
        <v>50</v>
      </c>
      <c r="D63" s="6">
        <v>5</v>
      </c>
      <c r="E63" s="13">
        <f t="shared" si="8"/>
        <v>155</v>
      </c>
      <c r="F63" s="14">
        <f t="shared" si="10"/>
        <v>620</v>
      </c>
      <c r="G63" s="18"/>
      <c r="H63" s="4">
        <v>0.54166666666666696</v>
      </c>
      <c r="I63" s="6">
        <v>100</v>
      </c>
      <c r="J63" s="6">
        <v>50</v>
      </c>
      <c r="K63" s="6">
        <v>5</v>
      </c>
      <c r="L63" s="13">
        <f t="shared" si="9"/>
        <v>155</v>
      </c>
      <c r="M63" s="14">
        <f t="shared" si="11"/>
        <v>620</v>
      </c>
    </row>
    <row r="64" spans="1:13" x14ac:dyDescent="0.3">
      <c r="A64" s="4">
        <v>0.58333333333333404</v>
      </c>
      <c r="B64" s="6">
        <v>100</v>
      </c>
      <c r="C64" s="6">
        <v>50</v>
      </c>
      <c r="D64" s="6">
        <v>5</v>
      </c>
      <c r="E64" s="13">
        <f t="shared" si="8"/>
        <v>155</v>
      </c>
      <c r="F64" s="14">
        <f t="shared" si="10"/>
        <v>775</v>
      </c>
      <c r="G64" s="18"/>
      <c r="H64" s="4">
        <v>0.58333333333333404</v>
      </c>
      <c r="I64" s="6">
        <v>100</v>
      </c>
      <c r="J64" s="6">
        <v>50</v>
      </c>
      <c r="K64" s="6">
        <v>5</v>
      </c>
      <c r="L64" s="13">
        <f t="shared" si="9"/>
        <v>155</v>
      </c>
      <c r="M64" s="14">
        <f t="shared" si="11"/>
        <v>775</v>
      </c>
    </row>
    <row r="65" spans="1:13" x14ac:dyDescent="0.3">
      <c r="A65" s="4">
        <v>0.625</v>
      </c>
      <c r="B65" s="6">
        <v>100</v>
      </c>
      <c r="C65" s="6">
        <v>50</v>
      </c>
      <c r="D65" s="6">
        <v>5</v>
      </c>
      <c r="E65" s="13">
        <f t="shared" si="8"/>
        <v>155</v>
      </c>
      <c r="F65" s="14">
        <f t="shared" si="10"/>
        <v>930</v>
      </c>
      <c r="G65" s="18"/>
      <c r="H65" s="4">
        <v>0.625</v>
      </c>
      <c r="I65" s="6">
        <v>100</v>
      </c>
      <c r="J65" s="6">
        <v>50</v>
      </c>
      <c r="K65" s="6">
        <v>5</v>
      </c>
      <c r="L65" s="13">
        <f t="shared" si="9"/>
        <v>155</v>
      </c>
      <c r="M65" s="14">
        <f t="shared" si="11"/>
        <v>930</v>
      </c>
    </row>
    <row r="66" spans="1:13" x14ac:dyDescent="0.3">
      <c r="A66" s="4">
        <v>0.66666666666666696</v>
      </c>
      <c r="B66" s="6">
        <v>100</v>
      </c>
      <c r="C66" s="6">
        <v>50</v>
      </c>
      <c r="D66" s="6">
        <v>5</v>
      </c>
      <c r="E66" s="13">
        <f t="shared" si="8"/>
        <v>155</v>
      </c>
      <c r="F66" s="14">
        <f t="shared" si="10"/>
        <v>1085</v>
      </c>
      <c r="G66" s="18"/>
      <c r="H66" s="4">
        <v>0.66666666666666696</v>
      </c>
      <c r="I66" s="6">
        <v>100</v>
      </c>
      <c r="J66" s="6">
        <v>50</v>
      </c>
      <c r="K66" s="6">
        <v>5</v>
      </c>
      <c r="L66" s="13">
        <f t="shared" si="9"/>
        <v>155</v>
      </c>
      <c r="M66" s="14">
        <f t="shared" si="11"/>
        <v>1085</v>
      </c>
    </row>
    <row r="67" spans="1:13" x14ac:dyDescent="0.3">
      <c r="A67" s="4">
        <v>0.70833333333333304</v>
      </c>
      <c r="B67" s="6">
        <v>100</v>
      </c>
      <c r="C67" s="6">
        <v>50</v>
      </c>
      <c r="D67" s="6">
        <v>5</v>
      </c>
      <c r="E67" s="13">
        <f t="shared" si="8"/>
        <v>155</v>
      </c>
      <c r="F67" s="14">
        <f t="shared" si="10"/>
        <v>1240</v>
      </c>
      <c r="G67" s="18"/>
      <c r="H67" s="4">
        <v>0.70833333333333304</v>
      </c>
      <c r="I67" s="6">
        <v>100</v>
      </c>
      <c r="J67" s="6">
        <v>50</v>
      </c>
      <c r="K67" s="6">
        <v>5</v>
      </c>
      <c r="L67" s="13">
        <f t="shared" si="9"/>
        <v>155</v>
      </c>
      <c r="M67" s="14">
        <f t="shared" si="11"/>
        <v>1240</v>
      </c>
    </row>
    <row r="68" spans="1:13" x14ac:dyDescent="0.3">
      <c r="A68" s="4">
        <v>0.75</v>
      </c>
      <c r="B68" s="6">
        <v>100</v>
      </c>
      <c r="C68" s="6">
        <v>50</v>
      </c>
      <c r="D68" s="6">
        <v>5</v>
      </c>
      <c r="E68" s="13">
        <f t="shared" si="8"/>
        <v>155</v>
      </c>
      <c r="F68" s="14">
        <f t="shared" si="10"/>
        <v>1395</v>
      </c>
      <c r="G68" s="18"/>
      <c r="H68" s="4">
        <v>0.75</v>
      </c>
      <c r="I68" s="6">
        <v>100</v>
      </c>
      <c r="J68" s="6">
        <v>50</v>
      </c>
      <c r="K68" s="6">
        <v>5</v>
      </c>
      <c r="L68" s="13">
        <f t="shared" si="9"/>
        <v>155</v>
      </c>
      <c r="M68" s="14">
        <f t="shared" si="11"/>
        <v>1395</v>
      </c>
    </row>
    <row r="69" spans="1:13" x14ac:dyDescent="0.3">
      <c r="A69" s="4">
        <v>0.79166666666666696</v>
      </c>
      <c r="B69" s="6">
        <v>100</v>
      </c>
      <c r="C69" s="6">
        <v>50</v>
      </c>
      <c r="D69" s="6">
        <v>5</v>
      </c>
      <c r="E69" s="13">
        <f t="shared" si="8"/>
        <v>155</v>
      </c>
      <c r="F69" s="14">
        <f t="shared" si="10"/>
        <v>1550</v>
      </c>
      <c r="G69" s="18"/>
      <c r="H69" s="4">
        <v>0.79166666666666696</v>
      </c>
      <c r="I69" s="6">
        <v>100</v>
      </c>
      <c r="J69" s="6">
        <v>50</v>
      </c>
      <c r="K69" s="6">
        <v>5</v>
      </c>
      <c r="L69" s="13">
        <f t="shared" si="9"/>
        <v>155</v>
      </c>
      <c r="M69" s="14">
        <f t="shared" si="11"/>
        <v>1550</v>
      </c>
    </row>
    <row r="70" spans="1:13" x14ac:dyDescent="0.3">
      <c r="A70" s="4">
        <v>0.83333333333333304</v>
      </c>
      <c r="B70" s="6">
        <v>100</v>
      </c>
      <c r="C70" s="6">
        <v>50</v>
      </c>
      <c r="D70" s="6">
        <v>5</v>
      </c>
      <c r="E70" s="13">
        <f t="shared" si="8"/>
        <v>155</v>
      </c>
      <c r="F70" s="14">
        <f t="shared" si="10"/>
        <v>1705</v>
      </c>
      <c r="G70" s="18"/>
      <c r="H70" s="4">
        <v>0.83333333333333304</v>
      </c>
      <c r="I70" s="6">
        <v>100</v>
      </c>
      <c r="J70" s="6">
        <v>50</v>
      </c>
      <c r="K70" s="6">
        <v>5</v>
      </c>
      <c r="L70" s="13">
        <f t="shared" si="9"/>
        <v>155</v>
      </c>
      <c r="M70" s="14">
        <f t="shared" si="11"/>
        <v>1705</v>
      </c>
    </row>
    <row r="71" spans="1:13" x14ac:dyDescent="0.3">
      <c r="A71" s="4">
        <v>0.875</v>
      </c>
      <c r="B71" s="6">
        <v>100</v>
      </c>
      <c r="C71" s="6">
        <v>50</v>
      </c>
      <c r="D71" s="6">
        <v>5</v>
      </c>
      <c r="E71" s="13">
        <f t="shared" si="8"/>
        <v>155</v>
      </c>
      <c r="F71" s="14">
        <f t="shared" si="10"/>
        <v>1860</v>
      </c>
      <c r="G71" s="18"/>
      <c r="H71" s="4">
        <v>0.875</v>
      </c>
      <c r="I71" s="6">
        <v>100</v>
      </c>
      <c r="J71" s="6">
        <v>50</v>
      </c>
      <c r="K71" s="6">
        <v>5</v>
      </c>
      <c r="L71" s="13">
        <f t="shared" si="9"/>
        <v>155</v>
      </c>
      <c r="M71" s="14">
        <f t="shared" si="11"/>
        <v>1860</v>
      </c>
    </row>
    <row r="72" spans="1:13" x14ac:dyDescent="0.3">
      <c r="A72" s="4">
        <v>0.91666666666666696</v>
      </c>
      <c r="B72" s="6">
        <v>100</v>
      </c>
      <c r="C72" s="6">
        <v>50</v>
      </c>
      <c r="D72" s="6">
        <v>5</v>
      </c>
      <c r="E72" s="13">
        <f t="shared" si="8"/>
        <v>155</v>
      </c>
      <c r="F72" s="14">
        <f t="shared" si="10"/>
        <v>2015</v>
      </c>
      <c r="G72" s="18"/>
      <c r="H72" s="4">
        <v>0.91666666666666696</v>
      </c>
      <c r="I72" s="6">
        <v>100</v>
      </c>
      <c r="J72" s="6">
        <v>50</v>
      </c>
      <c r="K72" s="6">
        <v>5</v>
      </c>
      <c r="L72" s="13">
        <f t="shared" si="9"/>
        <v>155</v>
      </c>
      <c r="M72" s="14">
        <f t="shared" si="11"/>
        <v>2015</v>
      </c>
    </row>
    <row r="73" spans="1:13" x14ac:dyDescent="0.3">
      <c r="A73" s="4">
        <v>0.95833333333333304</v>
      </c>
      <c r="B73" s="6">
        <v>100</v>
      </c>
      <c r="C73" s="6">
        <v>50</v>
      </c>
      <c r="D73" s="6">
        <v>5</v>
      </c>
      <c r="E73" s="13">
        <f t="shared" si="8"/>
        <v>155</v>
      </c>
      <c r="F73" s="14">
        <f t="shared" si="10"/>
        <v>2170</v>
      </c>
      <c r="G73" s="18"/>
      <c r="H73" s="4">
        <v>0.95833333333333304</v>
      </c>
      <c r="I73" s="6">
        <v>100</v>
      </c>
      <c r="J73" s="6">
        <v>50</v>
      </c>
      <c r="K73" s="6">
        <v>5</v>
      </c>
      <c r="L73" s="13">
        <f t="shared" si="9"/>
        <v>155</v>
      </c>
      <c r="M73" s="14">
        <f t="shared" si="11"/>
        <v>2170</v>
      </c>
    </row>
    <row r="74" spans="1:13" x14ac:dyDescent="0.3">
      <c r="A74" s="4">
        <v>1</v>
      </c>
      <c r="B74" s="6">
        <v>100</v>
      </c>
      <c r="C74" s="6">
        <v>50</v>
      </c>
      <c r="D74" s="6">
        <v>5</v>
      </c>
      <c r="E74" s="13">
        <f t="shared" si="8"/>
        <v>155</v>
      </c>
      <c r="F74" s="14">
        <f t="shared" si="10"/>
        <v>2325</v>
      </c>
      <c r="G74" s="18"/>
      <c r="H74" s="4">
        <v>1</v>
      </c>
      <c r="I74" s="6">
        <v>100</v>
      </c>
      <c r="J74" s="6">
        <v>50</v>
      </c>
      <c r="K74" s="6">
        <v>5</v>
      </c>
      <c r="L74" s="13">
        <f t="shared" si="9"/>
        <v>155</v>
      </c>
      <c r="M74" s="14">
        <f t="shared" si="11"/>
        <v>2325</v>
      </c>
    </row>
    <row r="75" spans="1:13" x14ac:dyDescent="0.3">
      <c r="A75" s="4">
        <v>1.0416666666666701</v>
      </c>
      <c r="B75" s="6">
        <v>100</v>
      </c>
      <c r="C75" s="6">
        <v>50</v>
      </c>
      <c r="D75" s="6">
        <v>5</v>
      </c>
      <c r="E75" s="13">
        <f t="shared" si="8"/>
        <v>155</v>
      </c>
      <c r="F75" s="14">
        <f t="shared" si="10"/>
        <v>2480</v>
      </c>
      <c r="G75" s="18"/>
      <c r="H75" s="4">
        <v>1.0416666666666701</v>
      </c>
      <c r="I75" s="6">
        <v>100</v>
      </c>
      <c r="J75" s="6">
        <v>50</v>
      </c>
      <c r="K75" s="6">
        <v>5</v>
      </c>
      <c r="L75" s="13">
        <f t="shared" si="9"/>
        <v>155</v>
      </c>
      <c r="M75" s="14">
        <f t="shared" si="11"/>
        <v>2480</v>
      </c>
    </row>
    <row r="76" spans="1:13" x14ac:dyDescent="0.3">
      <c r="A76" s="4">
        <v>1.0833333333333299</v>
      </c>
      <c r="B76" s="6">
        <v>100</v>
      </c>
      <c r="C76" s="6">
        <v>50</v>
      </c>
      <c r="D76" s="6">
        <v>5</v>
      </c>
      <c r="E76" s="13">
        <f t="shared" si="8"/>
        <v>155</v>
      </c>
      <c r="F76" s="14">
        <f t="shared" si="10"/>
        <v>2635</v>
      </c>
      <c r="G76" s="18"/>
      <c r="H76" s="4">
        <v>1.0833333333333299</v>
      </c>
      <c r="I76" s="6">
        <v>100</v>
      </c>
      <c r="J76" s="6">
        <v>50</v>
      </c>
      <c r="K76" s="6">
        <v>5</v>
      </c>
      <c r="L76" s="13">
        <f t="shared" si="9"/>
        <v>155</v>
      </c>
      <c r="M76" s="14">
        <f t="shared" si="11"/>
        <v>2635</v>
      </c>
    </row>
    <row r="77" spans="1:13" x14ac:dyDescent="0.3">
      <c r="A77" s="11" t="s">
        <v>4</v>
      </c>
      <c r="B77" s="12">
        <f>SUM(B60:B76)</f>
        <v>1700</v>
      </c>
      <c r="C77" s="12">
        <f>SUM(C60:C76)</f>
        <v>850</v>
      </c>
      <c r="D77" s="12">
        <f>SUM(D60:D76)</f>
        <v>85</v>
      </c>
      <c r="E77" s="12">
        <f>SUM(E60:E76)</f>
        <v>2635</v>
      </c>
      <c r="F77" s="17">
        <f>+F76</f>
        <v>2635</v>
      </c>
      <c r="G77" s="18"/>
      <c r="H77" s="11" t="s">
        <v>4</v>
      </c>
      <c r="I77" s="12">
        <f>SUM(I60:I76)</f>
        <v>1700</v>
      </c>
      <c r="J77" s="12">
        <f>SUM(J60:J76)</f>
        <v>850</v>
      </c>
      <c r="K77" s="12">
        <f>SUM(K60:K76)</f>
        <v>85</v>
      </c>
      <c r="L77" s="12">
        <f>SUM(L60:L76)</f>
        <v>2635</v>
      </c>
      <c r="M77" s="17">
        <f>+M76</f>
        <v>2635</v>
      </c>
    </row>
    <row r="78" spans="1:13" ht="15" thickBot="1" x14ac:dyDescent="0.35">
      <c r="A78" s="27" t="s">
        <v>13</v>
      </c>
      <c r="B78" s="29">
        <f>B77/$E77</f>
        <v>0.64516129032258063</v>
      </c>
      <c r="C78" s="29">
        <f>C77/$E77</f>
        <v>0.32258064516129031</v>
      </c>
      <c r="D78" s="29">
        <f>D77/$E77</f>
        <v>3.2258064516129031E-2</v>
      </c>
      <c r="E78" s="29">
        <f>E77/$E77</f>
        <v>1</v>
      </c>
      <c r="F78" s="28"/>
      <c r="G78" s="18"/>
      <c r="H78" s="27" t="s">
        <v>13</v>
      </c>
      <c r="I78" s="29">
        <f>I77/$L77</f>
        <v>0.64516129032258063</v>
      </c>
      <c r="J78" s="29">
        <f>J77/$L77</f>
        <v>0.32258064516129031</v>
      </c>
      <c r="K78" s="29">
        <f>K77/$L77</f>
        <v>3.2258064516129031E-2</v>
      </c>
      <c r="L78" s="29">
        <f>L77/$L77</f>
        <v>1</v>
      </c>
      <c r="M78" s="5"/>
    </row>
    <row r="79" spans="1:13" ht="15" thickTop="1" x14ac:dyDescent="0.3">
      <c r="A79" s="21"/>
      <c r="B79" s="21"/>
      <c r="C79" s="21"/>
      <c r="D79" s="21"/>
      <c r="E79" s="21"/>
      <c r="F79" s="21"/>
      <c r="G79" s="18"/>
      <c r="H79" s="18"/>
      <c r="I79" s="18"/>
      <c r="J79" s="18"/>
      <c r="K79" s="18"/>
      <c r="L79" s="18"/>
      <c r="M79" s="18"/>
    </row>
    <row r="80" spans="1:13" x14ac:dyDescent="0.3">
      <c r="A80" s="21"/>
      <c r="B80" s="21"/>
      <c r="C80" s="21"/>
      <c r="D80" s="21"/>
      <c r="E80" s="21"/>
      <c r="F80" s="21"/>
      <c r="G80" s="18"/>
      <c r="H80" s="18"/>
      <c r="I80" s="18"/>
      <c r="J80" s="18"/>
      <c r="K80" s="18"/>
      <c r="L80" s="18"/>
      <c r="M80" s="18"/>
    </row>
    <row r="81" spans="1:13" ht="29.4" thickBot="1" x14ac:dyDescent="0.35">
      <c r="A81" s="53" t="s">
        <v>9</v>
      </c>
      <c r="B81" s="53"/>
      <c r="C81" s="53"/>
      <c r="D81" s="53"/>
      <c r="E81" s="53"/>
      <c r="F81" s="53"/>
      <c r="G81" s="18"/>
      <c r="H81" s="44" t="s">
        <v>12</v>
      </c>
      <c r="I81" s="44"/>
      <c r="J81" s="44"/>
      <c r="K81" s="44"/>
      <c r="L81" s="44"/>
      <c r="M81" s="44"/>
    </row>
    <row r="82" spans="1:13" ht="15" thickTop="1" x14ac:dyDescent="0.3">
      <c r="A82" s="15" t="s">
        <v>5</v>
      </c>
      <c r="B82" s="45"/>
      <c r="C82" s="45"/>
      <c r="D82" s="45"/>
      <c r="E82" s="46"/>
      <c r="F82" s="47"/>
      <c r="G82" s="18"/>
      <c r="H82" s="15" t="s">
        <v>10</v>
      </c>
      <c r="I82" s="45">
        <f>L1</f>
        <v>0</v>
      </c>
      <c r="J82" s="45"/>
      <c r="K82" s="45"/>
      <c r="L82" s="46"/>
      <c r="M82" s="47"/>
    </row>
    <row r="83" spans="1:13" x14ac:dyDescent="0.3">
      <c r="A83" s="16" t="s">
        <v>6</v>
      </c>
      <c r="B83" s="48"/>
      <c r="C83" s="48"/>
      <c r="D83" s="48"/>
      <c r="E83" s="49"/>
      <c r="F83" s="50"/>
      <c r="G83" s="18"/>
      <c r="H83" s="16"/>
      <c r="I83" s="48"/>
      <c r="J83" s="48"/>
      <c r="K83" s="48"/>
      <c r="L83" s="49"/>
      <c r="M83" s="50"/>
    </row>
    <row r="84" spans="1:13" x14ac:dyDescent="0.3">
      <c r="A84" s="38"/>
      <c r="B84" s="39"/>
      <c r="C84" s="39"/>
      <c r="D84" s="39"/>
      <c r="E84" s="39"/>
      <c r="F84" s="40"/>
      <c r="G84" s="18"/>
      <c r="H84" s="38"/>
      <c r="I84" s="39"/>
      <c r="J84" s="39"/>
      <c r="K84" s="39"/>
      <c r="L84" s="39"/>
      <c r="M84" s="40"/>
    </row>
    <row r="85" spans="1:13" x14ac:dyDescent="0.3">
      <c r="A85" s="7" t="s">
        <v>0</v>
      </c>
      <c r="B85" s="8" t="s">
        <v>1</v>
      </c>
      <c r="C85" s="8" t="s">
        <v>2</v>
      </c>
      <c r="D85" s="8" t="s">
        <v>3</v>
      </c>
      <c r="E85" s="9" t="s">
        <v>7</v>
      </c>
      <c r="F85" s="10" t="s">
        <v>8</v>
      </c>
      <c r="G85" s="18"/>
      <c r="H85" s="7" t="s">
        <v>0</v>
      </c>
      <c r="I85" s="8" t="s">
        <v>1</v>
      </c>
      <c r="J85" s="8" t="s">
        <v>2</v>
      </c>
      <c r="K85" s="8" t="s">
        <v>3</v>
      </c>
      <c r="L85" s="9" t="s">
        <v>7</v>
      </c>
      <c r="M85" s="10" t="s">
        <v>8</v>
      </c>
    </row>
    <row r="86" spans="1:13" x14ac:dyDescent="0.3">
      <c r="A86" s="4">
        <v>0.41666666666666669</v>
      </c>
      <c r="B86" s="6">
        <v>100</v>
      </c>
      <c r="C86" s="6">
        <v>50</v>
      </c>
      <c r="D86" s="6">
        <v>5</v>
      </c>
      <c r="E86" s="13">
        <f>SUM(B86:D86)</f>
        <v>155</v>
      </c>
      <c r="F86" s="14">
        <f>SUM(B86:D86)</f>
        <v>155</v>
      </c>
      <c r="G86" s="18"/>
      <c r="H86" s="4">
        <v>0.41666666666666669</v>
      </c>
      <c r="I86" s="6">
        <f t="shared" ref="I86:I102" si="12">+B8+I8+B34+I34+B60+I60+B86</f>
        <v>700</v>
      </c>
      <c r="J86" s="6">
        <f t="shared" ref="J86:K101" si="13">+C8+J8+C34+J34+C60+J60+C86</f>
        <v>350</v>
      </c>
      <c r="K86" s="6">
        <f t="shared" si="13"/>
        <v>35</v>
      </c>
      <c r="L86" s="13">
        <f>SUM(I86:K86)</f>
        <v>1085</v>
      </c>
      <c r="M86" s="14">
        <f>SUM(I86:K86)</f>
        <v>1085</v>
      </c>
    </row>
    <row r="87" spans="1:13" x14ac:dyDescent="0.3">
      <c r="A87" s="4">
        <v>0.45833333333333331</v>
      </c>
      <c r="B87" s="6">
        <v>100</v>
      </c>
      <c r="C87" s="6">
        <v>50</v>
      </c>
      <c r="D87" s="6">
        <v>5</v>
      </c>
      <c r="E87" s="13">
        <f t="shared" ref="E87:E102" si="14">SUM(B87:D87)</f>
        <v>155</v>
      </c>
      <c r="F87" s="14">
        <f>+F86+E87</f>
        <v>310</v>
      </c>
      <c r="G87" s="18"/>
      <c r="H87" s="4">
        <v>0.45833333333333331</v>
      </c>
      <c r="I87" s="6">
        <f t="shared" si="12"/>
        <v>700</v>
      </c>
      <c r="J87" s="6">
        <f t="shared" si="13"/>
        <v>350</v>
      </c>
      <c r="K87" s="6">
        <f t="shared" si="13"/>
        <v>35</v>
      </c>
      <c r="L87" s="13">
        <f t="shared" ref="L87:L102" si="15">SUM(I87:K87)</f>
        <v>1085</v>
      </c>
      <c r="M87" s="14">
        <f>+M86+L87</f>
        <v>2170</v>
      </c>
    </row>
    <row r="88" spans="1:13" x14ac:dyDescent="0.3">
      <c r="A88" s="4">
        <v>0.5</v>
      </c>
      <c r="B88" s="6">
        <v>100</v>
      </c>
      <c r="C88" s="6">
        <v>50</v>
      </c>
      <c r="D88" s="6">
        <v>5</v>
      </c>
      <c r="E88" s="13">
        <f t="shared" si="14"/>
        <v>155</v>
      </c>
      <c r="F88" s="14">
        <f t="shared" ref="F88:F102" si="16">+F87+E88</f>
        <v>465</v>
      </c>
      <c r="G88" s="18"/>
      <c r="H88" s="4">
        <v>0.5</v>
      </c>
      <c r="I88" s="6">
        <f t="shared" si="12"/>
        <v>700</v>
      </c>
      <c r="J88" s="6">
        <f t="shared" si="13"/>
        <v>350</v>
      </c>
      <c r="K88" s="6">
        <f t="shared" si="13"/>
        <v>35</v>
      </c>
      <c r="L88" s="13">
        <f t="shared" si="15"/>
        <v>1085</v>
      </c>
      <c r="M88" s="14">
        <f t="shared" ref="M88:M102" si="17">+M87+L88</f>
        <v>3255</v>
      </c>
    </row>
    <row r="89" spans="1:13" x14ac:dyDescent="0.3">
      <c r="A89" s="4">
        <v>0.54166666666666696</v>
      </c>
      <c r="B89" s="6">
        <v>100</v>
      </c>
      <c r="C89" s="6">
        <v>50</v>
      </c>
      <c r="D89" s="6">
        <v>5</v>
      </c>
      <c r="E89" s="13">
        <f t="shared" si="14"/>
        <v>155</v>
      </c>
      <c r="F89" s="14">
        <f t="shared" si="16"/>
        <v>620</v>
      </c>
      <c r="G89" s="18"/>
      <c r="H89" s="4">
        <v>0.54166666666666696</v>
      </c>
      <c r="I89" s="6">
        <f t="shared" si="12"/>
        <v>700</v>
      </c>
      <c r="J89" s="6">
        <f t="shared" si="13"/>
        <v>350</v>
      </c>
      <c r="K89" s="6">
        <f t="shared" si="13"/>
        <v>35</v>
      </c>
      <c r="L89" s="13">
        <f t="shared" si="15"/>
        <v>1085</v>
      </c>
      <c r="M89" s="14">
        <f t="shared" si="17"/>
        <v>4340</v>
      </c>
    </row>
    <row r="90" spans="1:13" x14ac:dyDescent="0.3">
      <c r="A90" s="4">
        <v>0.58333333333333404</v>
      </c>
      <c r="B90" s="6">
        <v>100</v>
      </c>
      <c r="C90" s="6">
        <v>50</v>
      </c>
      <c r="D90" s="6">
        <v>5</v>
      </c>
      <c r="E90" s="13">
        <f t="shared" si="14"/>
        <v>155</v>
      </c>
      <c r="F90" s="14">
        <f t="shared" si="16"/>
        <v>775</v>
      </c>
      <c r="G90" s="18"/>
      <c r="H90" s="4">
        <v>0.58333333333333404</v>
      </c>
      <c r="I90" s="6">
        <f t="shared" si="12"/>
        <v>700</v>
      </c>
      <c r="J90" s="6">
        <f t="shared" si="13"/>
        <v>350</v>
      </c>
      <c r="K90" s="6">
        <f t="shared" si="13"/>
        <v>35</v>
      </c>
      <c r="L90" s="13">
        <f t="shared" si="15"/>
        <v>1085</v>
      </c>
      <c r="M90" s="14">
        <f t="shared" si="17"/>
        <v>5425</v>
      </c>
    </row>
    <row r="91" spans="1:13" x14ac:dyDescent="0.3">
      <c r="A91" s="4">
        <v>0.625</v>
      </c>
      <c r="B91" s="6">
        <v>100</v>
      </c>
      <c r="C91" s="6">
        <v>50</v>
      </c>
      <c r="D91" s="6">
        <v>5</v>
      </c>
      <c r="E91" s="13">
        <f t="shared" si="14"/>
        <v>155</v>
      </c>
      <c r="F91" s="14">
        <f t="shared" si="16"/>
        <v>930</v>
      </c>
      <c r="G91" s="18"/>
      <c r="H91" s="4">
        <v>0.625</v>
      </c>
      <c r="I91" s="6">
        <f t="shared" si="12"/>
        <v>700</v>
      </c>
      <c r="J91" s="6">
        <f t="shared" si="13"/>
        <v>350</v>
      </c>
      <c r="K91" s="6">
        <f t="shared" si="13"/>
        <v>35</v>
      </c>
      <c r="L91" s="13">
        <f t="shared" si="15"/>
        <v>1085</v>
      </c>
      <c r="M91" s="14">
        <f t="shared" si="17"/>
        <v>6510</v>
      </c>
    </row>
    <row r="92" spans="1:13" x14ac:dyDescent="0.3">
      <c r="A92" s="4">
        <v>0.66666666666666696</v>
      </c>
      <c r="B92" s="6">
        <v>100</v>
      </c>
      <c r="C92" s="6">
        <v>50</v>
      </c>
      <c r="D92" s="6">
        <v>5</v>
      </c>
      <c r="E92" s="13">
        <f t="shared" si="14"/>
        <v>155</v>
      </c>
      <c r="F92" s="14">
        <f t="shared" si="16"/>
        <v>1085</v>
      </c>
      <c r="G92" s="18"/>
      <c r="H92" s="4">
        <v>0.66666666666666696</v>
      </c>
      <c r="I92" s="6">
        <f t="shared" si="12"/>
        <v>700</v>
      </c>
      <c r="J92" s="6">
        <f t="shared" si="13"/>
        <v>350</v>
      </c>
      <c r="K92" s="6">
        <f t="shared" si="13"/>
        <v>35</v>
      </c>
      <c r="L92" s="13">
        <f t="shared" si="15"/>
        <v>1085</v>
      </c>
      <c r="M92" s="14">
        <f t="shared" si="17"/>
        <v>7595</v>
      </c>
    </row>
    <row r="93" spans="1:13" x14ac:dyDescent="0.3">
      <c r="A93" s="4">
        <v>0.70833333333333304</v>
      </c>
      <c r="B93" s="6">
        <v>100</v>
      </c>
      <c r="C93" s="6">
        <v>50</v>
      </c>
      <c r="D93" s="6">
        <v>5</v>
      </c>
      <c r="E93" s="13">
        <f t="shared" si="14"/>
        <v>155</v>
      </c>
      <c r="F93" s="14">
        <f t="shared" si="16"/>
        <v>1240</v>
      </c>
      <c r="G93" s="18"/>
      <c r="H93" s="4">
        <v>0.70833333333333304</v>
      </c>
      <c r="I93" s="6">
        <f t="shared" si="12"/>
        <v>700</v>
      </c>
      <c r="J93" s="6">
        <f t="shared" si="13"/>
        <v>350</v>
      </c>
      <c r="K93" s="6">
        <f t="shared" si="13"/>
        <v>35</v>
      </c>
      <c r="L93" s="13">
        <f t="shared" si="15"/>
        <v>1085</v>
      </c>
      <c r="M93" s="14">
        <f t="shared" si="17"/>
        <v>8680</v>
      </c>
    </row>
    <row r="94" spans="1:13" x14ac:dyDescent="0.3">
      <c r="A94" s="4">
        <v>0.75</v>
      </c>
      <c r="B94" s="6">
        <v>100</v>
      </c>
      <c r="C94" s="6">
        <v>50</v>
      </c>
      <c r="D94" s="6">
        <v>5</v>
      </c>
      <c r="E94" s="13">
        <f t="shared" si="14"/>
        <v>155</v>
      </c>
      <c r="F94" s="14">
        <f t="shared" si="16"/>
        <v>1395</v>
      </c>
      <c r="G94" s="18"/>
      <c r="H94" s="4">
        <v>0.75</v>
      </c>
      <c r="I94" s="6">
        <f t="shared" si="12"/>
        <v>700</v>
      </c>
      <c r="J94" s="6">
        <f t="shared" si="13"/>
        <v>350</v>
      </c>
      <c r="K94" s="6">
        <f t="shared" si="13"/>
        <v>35</v>
      </c>
      <c r="L94" s="13">
        <f t="shared" si="15"/>
        <v>1085</v>
      </c>
      <c r="M94" s="14">
        <f t="shared" si="17"/>
        <v>9765</v>
      </c>
    </row>
    <row r="95" spans="1:13" x14ac:dyDescent="0.3">
      <c r="A95" s="4">
        <v>0.79166666666666696</v>
      </c>
      <c r="B95" s="6">
        <v>100</v>
      </c>
      <c r="C95" s="6">
        <v>50</v>
      </c>
      <c r="D95" s="6">
        <v>5</v>
      </c>
      <c r="E95" s="13">
        <f t="shared" si="14"/>
        <v>155</v>
      </c>
      <c r="F95" s="14">
        <f t="shared" si="16"/>
        <v>1550</v>
      </c>
      <c r="G95" s="18"/>
      <c r="H95" s="4">
        <v>0.79166666666666696</v>
      </c>
      <c r="I95" s="6">
        <f t="shared" si="12"/>
        <v>700</v>
      </c>
      <c r="J95" s="6">
        <f t="shared" si="13"/>
        <v>350</v>
      </c>
      <c r="K95" s="6">
        <f t="shared" si="13"/>
        <v>35</v>
      </c>
      <c r="L95" s="13">
        <f t="shared" si="15"/>
        <v>1085</v>
      </c>
      <c r="M95" s="14">
        <f t="shared" si="17"/>
        <v>10850</v>
      </c>
    </row>
    <row r="96" spans="1:13" x14ac:dyDescent="0.3">
      <c r="A96" s="4">
        <v>0.83333333333333304</v>
      </c>
      <c r="B96" s="6">
        <v>100</v>
      </c>
      <c r="C96" s="6">
        <v>50</v>
      </c>
      <c r="D96" s="6">
        <v>5</v>
      </c>
      <c r="E96" s="13">
        <f t="shared" si="14"/>
        <v>155</v>
      </c>
      <c r="F96" s="14">
        <f t="shared" si="16"/>
        <v>1705</v>
      </c>
      <c r="G96" s="18"/>
      <c r="H96" s="4">
        <v>0.83333333333333304</v>
      </c>
      <c r="I96" s="6">
        <f t="shared" si="12"/>
        <v>700</v>
      </c>
      <c r="J96" s="6">
        <f t="shared" si="13"/>
        <v>350</v>
      </c>
      <c r="K96" s="6">
        <f t="shared" si="13"/>
        <v>35</v>
      </c>
      <c r="L96" s="13">
        <f t="shared" si="15"/>
        <v>1085</v>
      </c>
      <c r="M96" s="14">
        <f t="shared" si="17"/>
        <v>11935</v>
      </c>
    </row>
    <row r="97" spans="1:14" ht="21.75" customHeight="1" x14ac:dyDescent="0.3">
      <c r="A97" s="4">
        <v>0.875</v>
      </c>
      <c r="B97" s="6">
        <v>100</v>
      </c>
      <c r="C97" s="6">
        <v>50</v>
      </c>
      <c r="D97" s="6">
        <v>5</v>
      </c>
      <c r="E97" s="13">
        <f t="shared" si="14"/>
        <v>155</v>
      </c>
      <c r="F97" s="14">
        <f t="shared" si="16"/>
        <v>1860</v>
      </c>
      <c r="G97" s="18"/>
      <c r="H97" s="4">
        <v>0.875</v>
      </c>
      <c r="I97" s="6">
        <f t="shared" si="12"/>
        <v>700</v>
      </c>
      <c r="J97" s="6">
        <f t="shared" si="13"/>
        <v>350</v>
      </c>
      <c r="K97" s="6">
        <f t="shared" si="13"/>
        <v>35</v>
      </c>
      <c r="L97" s="13">
        <f t="shared" si="15"/>
        <v>1085</v>
      </c>
      <c r="M97" s="14">
        <f t="shared" si="17"/>
        <v>13020</v>
      </c>
    </row>
    <row r="98" spans="1:14" ht="21.75" customHeight="1" x14ac:dyDescent="0.3">
      <c r="A98" s="4">
        <v>0.91666666666666696</v>
      </c>
      <c r="B98" s="6">
        <v>100</v>
      </c>
      <c r="C98" s="6">
        <v>50</v>
      </c>
      <c r="D98" s="6">
        <v>5</v>
      </c>
      <c r="E98" s="13">
        <f t="shared" si="14"/>
        <v>155</v>
      </c>
      <c r="F98" s="14">
        <f t="shared" si="16"/>
        <v>2015</v>
      </c>
      <c r="G98" s="18"/>
      <c r="H98" s="4">
        <v>0.91666666666666696</v>
      </c>
      <c r="I98" s="6">
        <f t="shared" si="12"/>
        <v>700</v>
      </c>
      <c r="J98" s="6">
        <f t="shared" si="13"/>
        <v>350</v>
      </c>
      <c r="K98" s="6">
        <f t="shared" si="13"/>
        <v>35</v>
      </c>
      <c r="L98" s="13">
        <f t="shared" si="15"/>
        <v>1085</v>
      </c>
      <c r="M98" s="14">
        <f t="shared" si="17"/>
        <v>14105</v>
      </c>
    </row>
    <row r="99" spans="1:14" ht="21.75" customHeight="1" x14ac:dyDescent="0.3">
      <c r="A99" s="4">
        <v>0.95833333333333304</v>
      </c>
      <c r="B99" s="6">
        <v>100</v>
      </c>
      <c r="C99" s="6">
        <v>50</v>
      </c>
      <c r="D99" s="6">
        <v>5</v>
      </c>
      <c r="E99" s="13">
        <f t="shared" si="14"/>
        <v>155</v>
      </c>
      <c r="F99" s="14">
        <f t="shared" si="16"/>
        <v>2170</v>
      </c>
      <c r="G99" s="18"/>
      <c r="H99" s="4">
        <v>0.95833333333333304</v>
      </c>
      <c r="I99" s="6">
        <f t="shared" si="12"/>
        <v>700</v>
      </c>
      <c r="J99" s="6">
        <f t="shared" si="13"/>
        <v>350</v>
      </c>
      <c r="K99" s="6">
        <f t="shared" si="13"/>
        <v>35</v>
      </c>
      <c r="L99" s="13">
        <f t="shared" si="15"/>
        <v>1085</v>
      </c>
      <c r="M99" s="14">
        <f t="shared" si="17"/>
        <v>15190</v>
      </c>
    </row>
    <row r="100" spans="1:14" ht="21.75" customHeight="1" x14ac:dyDescent="0.3">
      <c r="A100" s="4">
        <v>1</v>
      </c>
      <c r="B100" s="6">
        <v>100</v>
      </c>
      <c r="C100" s="6">
        <v>50</v>
      </c>
      <c r="D100" s="6">
        <v>5</v>
      </c>
      <c r="E100" s="13">
        <f t="shared" si="14"/>
        <v>155</v>
      </c>
      <c r="F100" s="14">
        <f t="shared" si="16"/>
        <v>2325</v>
      </c>
      <c r="G100" s="18"/>
      <c r="H100" s="4">
        <v>1</v>
      </c>
      <c r="I100" s="6">
        <f t="shared" si="12"/>
        <v>700</v>
      </c>
      <c r="J100" s="6">
        <f t="shared" si="13"/>
        <v>350</v>
      </c>
      <c r="K100" s="6">
        <f t="shared" si="13"/>
        <v>35</v>
      </c>
      <c r="L100" s="13">
        <f t="shared" si="15"/>
        <v>1085</v>
      </c>
      <c r="M100" s="14">
        <f t="shared" si="17"/>
        <v>16275</v>
      </c>
    </row>
    <row r="101" spans="1:14" ht="21.75" customHeight="1" x14ac:dyDescent="0.3">
      <c r="A101" s="4">
        <v>1.0416666666666701</v>
      </c>
      <c r="B101" s="6">
        <v>100</v>
      </c>
      <c r="C101" s="6">
        <v>50</v>
      </c>
      <c r="D101" s="6">
        <v>5</v>
      </c>
      <c r="E101" s="13">
        <f t="shared" si="14"/>
        <v>155</v>
      </c>
      <c r="F101" s="14">
        <f t="shared" si="16"/>
        <v>2480</v>
      </c>
      <c r="G101" s="18"/>
      <c r="H101" s="4">
        <v>1.0416666666666701</v>
      </c>
      <c r="I101" s="6">
        <f t="shared" si="12"/>
        <v>700</v>
      </c>
      <c r="J101" s="6">
        <f t="shared" si="13"/>
        <v>350</v>
      </c>
      <c r="K101" s="6">
        <f t="shared" si="13"/>
        <v>35</v>
      </c>
      <c r="L101" s="13">
        <f t="shared" si="15"/>
        <v>1085</v>
      </c>
      <c r="M101" s="14">
        <f t="shared" si="17"/>
        <v>17360</v>
      </c>
    </row>
    <row r="102" spans="1:14" ht="21.75" customHeight="1" x14ac:dyDescent="0.3">
      <c r="A102" s="4">
        <v>1.0833333333333299</v>
      </c>
      <c r="B102" s="6">
        <v>100</v>
      </c>
      <c r="C102" s="6">
        <v>50</v>
      </c>
      <c r="D102" s="6">
        <v>5</v>
      </c>
      <c r="E102" s="13">
        <f t="shared" si="14"/>
        <v>155</v>
      </c>
      <c r="F102" s="14">
        <f t="shared" si="16"/>
        <v>2635</v>
      </c>
      <c r="G102" s="18"/>
      <c r="H102" s="4">
        <v>1.0833333333333299</v>
      </c>
      <c r="I102" s="6">
        <f t="shared" si="12"/>
        <v>700</v>
      </c>
      <c r="J102" s="6">
        <f>+C24+J24+C50+J50+C76+J76+C102</f>
        <v>350</v>
      </c>
      <c r="K102" s="6">
        <f>+D24+K24+D50+K50+D76+K76+D102</f>
        <v>35</v>
      </c>
      <c r="L102" s="13">
        <f t="shared" si="15"/>
        <v>1085</v>
      </c>
      <c r="M102" s="14">
        <f t="shared" si="17"/>
        <v>18445</v>
      </c>
    </row>
    <row r="103" spans="1:14" ht="21.75" customHeight="1" x14ac:dyDescent="0.3">
      <c r="A103" s="11" t="s">
        <v>4</v>
      </c>
      <c r="B103" s="12">
        <f>SUM(B86:B102)</f>
        <v>1700</v>
      </c>
      <c r="C103" s="12">
        <f>SUM(C86:C102)</f>
        <v>850</v>
      </c>
      <c r="D103" s="12">
        <f>SUM(D86:D102)</f>
        <v>85</v>
      </c>
      <c r="E103" s="12">
        <f>SUM(E86:E102)</f>
        <v>2635</v>
      </c>
      <c r="F103" s="17">
        <f>+F102</f>
        <v>2635</v>
      </c>
      <c r="G103" s="18"/>
      <c r="H103" s="11" t="s">
        <v>4</v>
      </c>
      <c r="I103" s="12">
        <f>SUM(I86:I102)</f>
        <v>11900</v>
      </c>
      <c r="J103" s="12">
        <f>SUM(J86:J102)</f>
        <v>5950</v>
      </c>
      <c r="K103" s="12">
        <f>SUM(K86:K102)</f>
        <v>595</v>
      </c>
      <c r="L103" s="12">
        <f>SUM(L86:L102)</f>
        <v>18445</v>
      </c>
      <c r="M103" s="17">
        <f>+M102</f>
        <v>18445</v>
      </c>
    </row>
    <row r="104" spans="1:14" ht="21" customHeight="1" thickBot="1" x14ac:dyDescent="0.35">
      <c r="A104" s="30" t="s">
        <v>13</v>
      </c>
      <c r="B104" s="31">
        <f>B103/$E103</f>
        <v>0.64516129032258063</v>
      </c>
      <c r="C104" s="31">
        <f>C103/$E103</f>
        <v>0.32258064516129031</v>
      </c>
      <c r="D104" s="31">
        <f>D103/$E103</f>
        <v>3.2258064516129031E-2</v>
      </c>
      <c r="E104" s="31">
        <f>E103/$E103</f>
        <v>1</v>
      </c>
      <c r="F104" s="32"/>
      <c r="G104" s="33"/>
      <c r="H104" s="30" t="s">
        <v>13</v>
      </c>
      <c r="I104" s="31">
        <f>I103/$L103</f>
        <v>0.64516129032258063</v>
      </c>
      <c r="J104" s="31">
        <f>J103/$L103</f>
        <v>0.32258064516129031</v>
      </c>
      <c r="K104" s="31">
        <f>K103/$L103</f>
        <v>3.2258064516129031E-2</v>
      </c>
      <c r="L104" s="31">
        <f>L103/$L103</f>
        <v>1</v>
      </c>
      <c r="M104" s="32"/>
      <c r="N104" s="34"/>
    </row>
    <row r="105" spans="1:14" ht="15" thickTop="1" x14ac:dyDescent="0.3"/>
  </sheetData>
  <mergeCells count="34">
    <mergeCell ref="C1:H1"/>
    <mergeCell ref="L1:M1"/>
    <mergeCell ref="A3:F3"/>
    <mergeCell ref="H3:M3"/>
    <mergeCell ref="B4:F4"/>
    <mergeCell ref="I4:M4"/>
    <mergeCell ref="B5:F5"/>
    <mergeCell ref="I5:M5"/>
    <mergeCell ref="A6:F6"/>
    <mergeCell ref="H6:M6"/>
    <mergeCell ref="A29:F29"/>
    <mergeCell ref="H29:M29"/>
    <mergeCell ref="B30:F30"/>
    <mergeCell ref="I30:M30"/>
    <mergeCell ref="B31:F31"/>
    <mergeCell ref="I31:M31"/>
    <mergeCell ref="A32:F32"/>
    <mergeCell ref="H32:M32"/>
    <mergeCell ref="A55:F55"/>
    <mergeCell ref="H55:M55"/>
    <mergeCell ref="B56:F56"/>
    <mergeCell ref="I56:M56"/>
    <mergeCell ref="B57:F57"/>
    <mergeCell ref="I57:M57"/>
    <mergeCell ref="B83:F83"/>
    <mergeCell ref="I83:M83"/>
    <mergeCell ref="A84:F84"/>
    <mergeCell ref="H84:M84"/>
    <mergeCell ref="A58:F58"/>
    <mergeCell ref="H58:M58"/>
    <mergeCell ref="A81:F81"/>
    <mergeCell ref="H81:M81"/>
    <mergeCell ref="B82:F82"/>
    <mergeCell ref="I82:M8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selection activeCell="H122" sqref="H122"/>
    </sheetView>
  </sheetViews>
  <sheetFormatPr defaultRowHeight="14.4" x14ac:dyDescent="0.3"/>
  <cols>
    <col min="1" max="1" width="13.44140625" style="1" customWidth="1"/>
    <col min="2" max="3" width="9.5546875" style="1" customWidth="1"/>
    <col min="4" max="4" width="5.88671875" style="1" bestFit="1" customWidth="1"/>
    <col min="5" max="5" width="9.44140625" style="1" bestFit="1" customWidth="1"/>
    <col min="6" max="6" width="9.88671875" style="1" bestFit="1" customWidth="1"/>
    <col min="7" max="7" width="4.6640625" customWidth="1"/>
    <col min="8" max="8" width="13" customWidth="1"/>
    <col min="9" max="9" width="9" customWidth="1"/>
    <col min="11" max="11" width="9.5546875" customWidth="1"/>
    <col min="12" max="12" width="9.33203125" customWidth="1"/>
  </cols>
  <sheetData>
    <row r="1" spans="1:13" ht="21.6" thickBot="1" x14ac:dyDescent="0.35">
      <c r="A1" s="2"/>
      <c r="B1" s="25" t="s">
        <v>11</v>
      </c>
      <c r="C1" s="41"/>
      <c r="D1" s="42"/>
      <c r="E1" s="42"/>
      <c r="F1" s="42"/>
      <c r="G1" s="42"/>
      <c r="H1" s="43"/>
      <c r="J1" s="24" t="s">
        <v>10</v>
      </c>
      <c r="L1" s="51"/>
      <c r="M1" s="52"/>
    </row>
    <row r="2" spans="1:13" x14ac:dyDescent="0.3">
      <c r="G2" s="26"/>
    </row>
    <row r="3" spans="1:13" ht="29.4" thickBot="1" x14ac:dyDescent="0.35">
      <c r="A3" s="53" t="s">
        <v>9</v>
      </c>
      <c r="B3" s="53"/>
      <c r="C3" s="53"/>
      <c r="D3" s="53"/>
      <c r="E3" s="53"/>
      <c r="F3" s="53"/>
      <c r="G3" s="18"/>
      <c r="H3" s="53" t="s">
        <v>9</v>
      </c>
      <c r="I3" s="53"/>
      <c r="J3" s="53"/>
      <c r="K3" s="53"/>
      <c r="L3" s="53"/>
      <c r="M3" s="53"/>
    </row>
    <row r="4" spans="1:13" s="3" customFormat="1" ht="21.75" customHeight="1" thickTop="1" x14ac:dyDescent="0.3">
      <c r="A4" s="15" t="s">
        <v>5</v>
      </c>
      <c r="B4" s="45"/>
      <c r="C4" s="45"/>
      <c r="D4" s="45"/>
      <c r="E4" s="46"/>
      <c r="F4" s="47"/>
      <c r="G4" s="19"/>
      <c r="H4" s="15" t="s">
        <v>5</v>
      </c>
      <c r="I4" s="45"/>
      <c r="J4" s="45"/>
      <c r="K4" s="45"/>
      <c r="L4" s="46"/>
      <c r="M4" s="47"/>
    </row>
    <row r="5" spans="1:13" s="3" customFormat="1" ht="21.75" customHeight="1" x14ac:dyDescent="0.3">
      <c r="A5" s="16" t="s">
        <v>6</v>
      </c>
      <c r="B5" s="48"/>
      <c r="C5" s="48"/>
      <c r="D5" s="48"/>
      <c r="E5" s="49"/>
      <c r="F5" s="50"/>
      <c r="G5" s="19"/>
      <c r="H5" s="16" t="s">
        <v>6</v>
      </c>
      <c r="I5" s="48"/>
      <c r="J5" s="48"/>
      <c r="K5" s="48"/>
      <c r="L5" s="49"/>
      <c r="M5" s="50"/>
    </row>
    <row r="6" spans="1:13" s="3" customFormat="1" ht="21.75" customHeight="1" x14ac:dyDescent="0.3">
      <c r="A6" s="38"/>
      <c r="B6" s="39"/>
      <c r="C6" s="39"/>
      <c r="D6" s="39"/>
      <c r="E6" s="39"/>
      <c r="F6" s="40"/>
      <c r="G6" s="19"/>
      <c r="H6" s="38"/>
      <c r="I6" s="39"/>
      <c r="J6" s="39"/>
      <c r="K6" s="39"/>
      <c r="L6" s="39"/>
      <c r="M6" s="40"/>
    </row>
    <row r="7" spans="1:13" ht="21.75" customHeight="1" x14ac:dyDescent="0.3">
      <c r="A7" s="7" t="s">
        <v>0</v>
      </c>
      <c r="B7" s="8" t="s">
        <v>1</v>
      </c>
      <c r="C7" s="8" t="s">
        <v>2</v>
      </c>
      <c r="D7" s="8" t="s">
        <v>3</v>
      </c>
      <c r="E7" s="9" t="s">
        <v>7</v>
      </c>
      <c r="F7" s="10" t="s">
        <v>8</v>
      </c>
      <c r="G7" s="18"/>
      <c r="H7" s="7" t="s">
        <v>0</v>
      </c>
      <c r="I7" s="8" t="s">
        <v>1</v>
      </c>
      <c r="J7" s="8" t="s">
        <v>2</v>
      </c>
      <c r="K7" s="8" t="s">
        <v>3</v>
      </c>
      <c r="L7" s="9" t="s">
        <v>7</v>
      </c>
      <c r="M7" s="10" t="s">
        <v>8</v>
      </c>
    </row>
    <row r="8" spans="1:13" s="3" customFormat="1" ht="21.75" customHeight="1" x14ac:dyDescent="0.3">
      <c r="A8" s="4">
        <v>0.41666666666666669</v>
      </c>
      <c r="B8" s="6">
        <v>100</v>
      </c>
      <c r="C8" s="6">
        <v>50</v>
      </c>
      <c r="D8" s="6">
        <v>5</v>
      </c>
      <c r="E8" s="13">
        <f>SUM(B8:D8)</f>
        <v>155</v>
      </c>
      <c r="F8" s="14">
        <f>SUM(B8:D8)</f>
        <v>155</v>
      </c>
      <c r="G8" s="19"/>
      <c r="H8" s="4">
        <v>0.41666666666666669</v>
      </c>
      <c r="I8" s="6">
        <v>100</v>
      </c>
      <c r="J8" s="6">
        <v>50</v>
      </c>
      <c r="K8" s="6">
        <v>5</v>
      </c>
      <c r="L8" s="13">
        <f>SUM(I8:K8)</f>
        <v>155</v>
      </c>
      <c r="M8" s="14">
        <f>SUM(I8:K8)</f>
        <v>155</v>
      </c>
    </row>
    <row r="9" spans="1:13" s="3" customFormat="1" ht="21.75" customHeight="1" x14ac:dyDescent="0.3">
      <c r="A9" s="4">
        <v>0.45833333333333331</v>
      </c>
      <c r="B9" s="6">
        <v>100</v>
      </c>
      <c r="C9" s="6">
        <v>50</v>
      </c>
      <c r="D9" s="6">
        <v>5</v>
      </c>
      <c r="E9" s="13">
        <f t="shared" ref="E9:E24" si="0">SUM(B9:D9)</f>
        <v>155</v>
      </c>
      <c r="F9" s="14">
        <f>+F8+E9</f>
        <v>310</v>
      </c>
      <c r="G9" s="19"/>
      <c r="H9" s="4">
        <v>0.45833333333333331</v>
      </c>
      <c r="I9" s="6">
        <v>100</v>
      </c>
      <c r="J9" s="6">
        <v>50</v>
      </c>
      <c r="K9" s="6">
        <v>5</v>
      </c>
      <c r="L9" s="13">
        <f t="shared" ref="L9:L24" si="1">SUM(I9:K9)</f>
        <v>155</v>
      </c>
      <c r="M9" s="14">
        <f>+M8+L9</f>
        <v>310</v>
      </c>
    </row>
    <row r="10" spans="1:13" s="3" customFormat="1" ht="21.75" customHeight="1" x14ac:dyDescent="0.3">
      <c r="A10" s="4">
        <v>0.5</v>
      </c>
      <c r="B10" s="6">
        <v>100</v>
      </c>
      <c r="C10" s="6">
        <v>50</v>
      </c>
      <c r="D10" s="6">
        <v>5</v>
      </c>
      <c r="E10" s="13">
        <f t="shared" si="0"/>
        <v>155</v>
      </c>
      <c r="F10" s="14">
        <f t="shared" ref="F10:F24" si="2">+F9+E10</f>
        <v>465</v>
      </c>
      <c r="G10" s="19"/>
      <c r="H10" s="4">
        <v>0.5</v>
      </c>
      <c r="I10" s="6">
        <v>100</v>
      </c>
      <c r="J10" s="6">
        <v>50</v>
      </c>
      <c r="K10" s="6">
        <v>5</v>
      </c>
      <c r="L10" s="13">
        <f t="shared" si="1"/>
        <v>155</v>
      </c>
      <c r="M10" s="14">
        <f t="shared" ref="M10:M24" si="3">+M9+L10</f>
        <v>465</v>
      </c>
    </row>
    <row r="11" spans="1:13" s="3" customFormat="1" ht="21.75" customHeight="1" x14ac:dyDescent="0.3">
      <c r="A11" s="4">
        <v>0.54166666666666696</v>
      </c>
      <c r="B11" s="6">
        <v>100</v>
      </c>
      <c r="C11" s="6">
        <v>50</v>
      </c>
      <c r="D11" s="6">
        <v>5</v>
      </c>
      <c r="E11" s="13">
        <f t="shared" si="0"/>
        <v>155</v>
      </c>
      <c r="F11" s="14">
        <f t="shared" si="2"/>
        <v>620</v>
      </c>
      <c r="G11" s="19"/>
      <c r="H11" s="4">
        <v>0.54166666666666696</v>
      </c>
      <c r="I11" s="6">
        <v>100</v>
      </c>
      <c r="J11" s="6">
        <v>50</v>
      </c>
      <c r="K11" s="6">
        <v>5</v>
      </c>
      <c r="L11" s="13">
        <f t="shared" si="1"/>
        <v>155</v>
      </c>
      <c r="M11" s="14">
        <f t="shared" si="3"/>
        <v>620</v>
      </c>
    </row>
    <row r="12" spans="1:13" s="3" customFormat="1" ht="21.75" customHeight="1" x14ac:dyDescent="0.3">
      <c r="A12" s="4">
        <v>0.58333333333333404</v>
      </c>
      <c r="B12" s="6">
        <v>100</v>
      </c>
      <c r="C12" s="6">
        <v>50</v>
      </c>
      <c r="D12" s="6">
        <v>5</v>
      </c>
      <c r="E12" s="13">
        <f t="shared" si="0"/>
        <v>155</v>
      </c>
      <c r="F12" s="14">
        <f t="shared" si="2"/>
        <v>775</v>
      </c>
      <c r="G12" s="19"/>
      <c r="H12" s="4">
        <v>0.58333333333333404</v>
      </c>
      <c r="I12" s="6">
        <v>100</v>
      </c>
      <c r="J12" s="6">
        <v>50</v>
      </c>
      <c r="K12" s="6">
        <v>5</v>
      </c>
      <c r="L12" s="13">
        <f t="shared" si="1"/>
        <v>155</v>
      </c>
      <c r="M12" s="14">
        <f t="shared" si="3"/>
        <v>775</v>
      </c>
    </row>
    <row r="13" spans="1:13" s="3" customFormat="1" ht="21.75" customHeight="1" x14ac:dyDescent="0.3">
      <c r="A13" s="4">
        <v>0.625</v>
      </c>
      <c r="B13" s="6">
        <v>100</v>
      </c>
      <c r="C13" s="6">
        <v>50</v>
      </c>
      <c r="D13" s="6">
        <v>5</v>
      </c>
      <c r="E13" s="13">
        <f t="shared" si="0"/>
        <v>155</v>
      </c>
      <c r="F13" s="14">
        <f t="shared" si="2"/>
        <v>930</v>
      </c>
      <c r="G13" s="19"/>
      <c r="H13" s="4">
        <v>0.625</v>
      </c>
      <c r="I13" s="6">
        <v>100</v>
      </c>
      <c r="J13" s="6">
        <v>50</v>
      </c>
      <c r="K13" s="6">
        <v>5</v>
      </c>
      <c r="L13" s="13">
        <f t="shared" si="1"/>
        <v>155</v>
      </c>
      <c r="M13" s="14">
        <f t="shared" si="3"/>
        <v>930</v>
      </c>
    </row>
    <row r="14" spans="1:13" s="3" customFormat="1" ht="21.75" customHeight="1" x14ac:dyDescent="0.3">
      <c r="A14" s="4">
        <v>0.66666666666666696</v>
      </c>
      <c r="B14" s="6">
        <v>100</v>
      </c>
      <c r="C14" s="6">
        <v>50</v>
      </c>
      <c r="D14" s="6">
        <v>5</v>
      </c>
      <c r="E14" s="13">
        <f t="shared" si="0"/>
        <v>155</v>
      </c>
      <c r="F14" s="14">
        <f t="shared" si="2"/>
        <v>1085</v>
      </c>
      <c r="G14" s="19"/>
      <c r="H14" s="4">
        <v>0.66666666666666696</v>
      </c>
      <c r="I14" s="6">
        <v>100</v>
      </c>
      <c r="J14" s="6">
        <v>50</v>
      </c>
      <c r="K14" s="6">
        <v>5</v>
      </c>
      <c r="L14" s="13">
        <f t="shared" si="1"/>
        <v>155</v>
      </c>
      <c r="M14" s="14">
        <f t="shared" si="3"/>
        <v>1085</v>
      </c>
    </row>
    <row r="15" spans="1:13" s="3" customFormat="1" ht="21.75" customHeight="1" x14ac:dyDescent="0.3">
      <c r="A15" s="4">
        <v>0.70833333333333304</v>
      </c>
      <c r="B15" s="6">
        <v>100</v>
      </c>
      <c r="C15" s="6">
        <v>50</v>
      </c>
      <c r="D15" s="6">
        <v>5</v>
      </c>
      <c r="E15" s="13">
        <f t="shared" si="0"/>
        <v>155</v>
      </c>
      <c r="F15" s="14">
        <f t="shared" si="2"/>
        <v>1240</v>
      </c>
      <c r="G15" s="19"/>
      <c r="H15" s="4">
        <v>0.70833333333333304</v>
      </c>
      <c r="I15" s="6">
        <v>100</v>
      </c>
      <c r="J15" s="6">
        <v>50</v>
      </c>
      <c r="K15" s="6">
        <v>5</v>
      </c>
      <c r="L15" s="13">
        <f t="shared" si="1"/>
        <v>155</v>
      </c>
      <c r="M15" s="14">
        <f t="shared" si="3"/>
        <v>1240</v>
      </c>
    </row>
    <row r="16" spans="1:13" s="3" customFormat="1" ht="21.75" customHeight="1" x14ac:dyDescent="0.3">
      <c r="A16" s="4">
        <v>0.75</v>
      </c>
      <c r="B16" s="6">
        <v>100</v>
      </c>
      <c r="C16" s="6">
        <v>50</v>
      </c>
      <c r="D16" s="6">
        <v>5</v>
      </c>
      <c r="E16" s="13">
        <f t="shared" si="0"/>
        <v>155</v>
      </c>
      <c r="F16" s="14">
        <f t="shared" si="2"/>
        <v>1395</v>
      </c>
      <c r="G16" s="19"/>
      <c r="H16" s="4">
        <v>0.75</v>
      </c>
      <c r="I16" s="6">
        <v>100</v>
      </c>
      <c r="J16" s="6">
        <v>50</v>
      </c>
      <c r="K16" s="6">
        <v>5</v>
      </c>
      <c r="L16" s="13">
        <f t="shared" si="1"/>
        <v>155</v>
      </c>
      <c r="M16" s="14">
        <f t="shared" si="3"/>
        <v>1395</v>
      </c>
    </row>
    <row r="17" spans="1:13" s="3" customFormat="1" ht="21.75" customHeight="1" x14ac:dyDescent="0.3">
      <c r="A17" s="4">
        <v>0.79166666666666696</v>
      </c>
      <c r="B17" s="6">
        <v>100</v>
      </c>
      <c r="C17" s="6">
        <v>50</v>
      </c>
      <c r="D17" s="6">
        <v>5</v>
      </c>
      <c r="E17" s="13">
        <f t="shared" si="0"/>
        <v>155</v>
      </c>
      <c r="F17" s="14">
        <f t="shared" si="2"/>
        <v>1550</v>
      </c>
      <c r="G17" s="19"/>
      <c r="H17" s="4">
        <v>0.79166666666666696</v>
      </c>
      <c r="I17" s="6">
        <v>100</v>
      </c>
      <c r="J17" s="6">
        <v>50</v>
      </c>
      <c r="K17" s="6">
        <v>5</v>
      </c>
      <c r="L17" s="13">
        <f t="shared" si="1"/>
        <v>155</v>
      </c>
      <c r="M17" s="14">
        <f t="shared" si="3"/>
        <v>1550</v>
      </c>
    </row>
    <row r="18" spans="1:13" s="3" customFormat="1" ht="21.75" customHeight="1" x14ac:dyDescent="0.3">
      <c r="A18" s="4">
        <v>0.83333333333333304</v>
      </c>
      <c r="B18" s="6">
        <v>100</v>
      </c>
      <c r="C18" s="6">
        <v>50</v>
      </c>
      <c r="D18" s="6">
        <v>5</v>
      </c>
      <c r="E18" s="13">
        <f t="shared" si="0"/>
        <v>155</v>
      </c>
      <c r="F18" s="14">
        <f t="shared" si="2"/>
        <v>1705</v>
      </c>
      <c r="G18" s="19"/>
      <c r="H18" s="4">
        <v>0.83333333333333304</v>
      </c>
      <c r="I18" s="6">
        <v>100</v>
      </c>
      <c r="J18" s="6">
        <v>50</v>
      </c>
      <c r="K18" s="6">
        <v>5</v>
      </c>
      <c r="L18" s="13">
        <f t="shared" si="1"/>
        <v>155</v>
      </c>
      <c r="M18" s="14">
        <f t="shared" si="3"/>
        <v>1705</v>
      </c>
    </row>
    <row r="19" spans="1:13" s="3" customFormat="1" ht="21.75" customHeight="1" x14ac:dyDescent="0.3">
      <c r="A19" s="4">
        <v>0.875</v>
      </c>
      <c r="B19" s="6">
        <v>100</v>
      </c>
      <c r="C19" s="6">
        <v>50</v>
      </c>
      <c r="D19" s="6">
        <v>5</v>
      </c>
      <c r="E19" s="13">
        <f t="shared" si="0"/>
        <v>155</v>
      </c>
      <c r="F19" s="14">
        <f t="shared" si="2"/>
        <v>1860</v>
      </c>
      <c r="G19" s="19"/>
      <c r="H19" s="4">
        <v>0.875</v>
      </c>
      <c r="I19" s="6">
        <v>100</v>
      </c>
      <c r="J19" s="6">
        <v>50</v>
      </c>
      <c r="K19" s="6">
        <v>5</v>
      </c>
      <c r="L19" s="13">
        <f t="shared" si="1"/>
        <v>155</v>
      </c>
      <c r="M19" s="14">
        <f t="shared" si="3"/>
        <v>1860</v>
      </c>
    </row>
    <row r="20" spans="1:13" s="3" customFormat="1" ht="21.75" customHeight="1" x14ac:dyDescent="0.3">
      <c r="A20" s="4">
        <v>0.91666666666666696</v>
      </c>
      <c r="B20" s="6">
        <v>100</v>
      </c>
      <c r="C20" s="6">
        <v>50</v>
      </c>
      <c r="D20" s="6">
        <v>5</v>
      </c>
      <c r="E20" s="13">
        <f t="shared" si="0"/>
        <v>155</v>
      </c>
      <c r="F20" s="14">
        <f t="shared" si="2"/>
        <v>2015</v>
      </c>
      <c r="G20" s="19"/>
      <c r="H20" s="4">
        <v>0.91666666666666696</v>
      </c>
      <c r="I20" s="6">
        <v>100</v>
      </c>
      <c r="J20" s="6">
        <v>50</v>
      </c>
      <c r="K20" s="6">
        <v>5</v>
      </c>
      <c r="L20" s="13">
        <f t="shared" si="1"/>
        <v>155</v>
      </c>
      <c r="M20" s="14">
        <f t="shared" si="3"/>
        <v>2015</v>
      </c>
    </row>
    <row r="21" spans="1:13" s="3" customFormat="1" ht="21.75" customHeight="1" x14ac:dyDescent="0.3">
      <c r="A21" s="4">
        <v>0.95833333333333304</v>
      </c>
      <c r="B21" s="6">
        <v>100</v>
      </c>
      <c r="C21" s="6">
        <v>50</v>
      </c>
      <c r="D21" s="6">
        <v>5</v>
      </c>
      <c r="E21" s="13">
        <f t="shared" si="0"/>
        <v>155</v>
      </c>
      <c r="F21" s="14">
        <f t="shared" si="2"/>
        <v>2170</v>
      </c>
      <c r="G21" s="19"/>
      <c r="H21" s="4">
        <v>0.95833333333333304</v>
      </c>
      <c r="I21" s="6">
        <v>100</v>
      </c>
      <c r="J21" s="6">
        <v>50</v>
      </c>
      <c r="K21" s="6">
        <v>5</v>
      </c>
      <c r="L21" s="13">
        <f t="shared" si="1"/>
        <v>155</v>
      </c>
      <c r="M21" s="14">
        <f t="shared" si="3"/>
        <v>2170</v>
      </c>
    </row>
    <row r="22" spans="1:13" s="3" customFormat="1" ht="21.75" customHeight="1" x14ac:dyDescent="0.3">
      <c r="A22" s="4">
        <v>1</v>
      </c>
      <c r="B22" s="6">
        <v>100</v>
      </c>
      <c r="C22" s="6">
        <v>50</v>
      </c>
      <c r="D22" s="6">
        <v>5</v>
      </c>
      <c r="E22" s="13">
        <f t="shared" si="0"/>
        <v>155</v>
      </c>
      <c r="F22" s="14">
        <f t="shared" si="2"/>
        <v>2325</v>
      </c>
      <c r="G22" s="19"/>
      <c r="H22" s="4">
        <v>1</v>
      </c>
      <c r="I22" s="6">
        <v>100</v>
      </c>
      <c r="J22" s="6">
        <v>50</v>
      </c>
      <c r="K22" s="6">
        <v>5</v>
      </c>
      <c r="L22" s="13">
        <f t="shared" si="1"/>
        <v>155</v>
      </c>
      <c r="M22" s="14">
        <f t="shared" si="3"/>
        <v>2325</v>
      </c>
    </row>
    <row r="23" spans="1:13" s="3" customFormat="1" ht="21.75" customHeight="1" x14ac:dyDescent="0.3">
      <c r="A23" s="4">
        <v>1.0416666666666701</v>
      </c>
      <c r="B23" s="6">
        <v>100</v>
      </c>
      <c r="C23" s="6">
        <v>50</v>
      </c>
      <c r="D23" s="6">
        <v>5</v>
      </c>
      <c r="E23" s="13">
        <f t="shared" si="0"/>
        <v>155</v>
      </c>
      <c r="F23" s="14">
        <f t="shared" si="2"/>
        <v>2480</v>
      </c>
      <c r="G23" s="19"/>
      <c r="H23" s="4">
        <v>1.0416666666666701</v>
      </c>
      <c r="I23" s="6">
        <v>100</v>
      </c>
      <c r="J23" s="6">
        <v>50</v>
      </c>
      <c r="K23" s="6">
        <v>5</v>
      </c>
      <c r="L23" s="13">
        <f t="shared" si="1"/>
        <v>155</v>
      </c>
      <c r="M23" s="14">
        <f t="shared" si="3"/>
        <v>2480</v>
      </c>
    </row>
    <row r="24" spans="1:13" s="3" customFormat="1" ht="21.75" customHeight="1" x14ac:dyDescent="0.3">
      <c r="A24" s="4">
        <v>1.0833333333333299</v>
      </c>
      <c r="B24" s="6">
        <v>100</v>
      </c>
      <c r="C24" s="6">
        <v>50</v>
      </c>
      <c r="D24" s="6">
        <v>5</v>
      </c>
      <c r="E24" s="13">
        <f t="shared" si="0"/>
        <v>155</v>
      </c>
      <c r="F24" s="14">
        <f t="shared" si="2"/>
        <v>2635</v>
      </c>
      <c r="G24" s="19"/>
      <c r="H24" s="4">
        <v>1.0833333333333299</v>
      </c>
      <c r="I24" s="6">
        <v>100</v>
      </c>
      <c r="J24" s="6">
        <v>50</v>
      </c>
      <c r="K24" s="6">
        <v>5</v>
      </c>
      <c r="L24" s="13">
        <f t="shared" si="1"/>
        <v>155</v>
      </c>
      <c r="M24" s="14">
        <f t="shared" si="3"/>
        <v>2635</v>
      </c>
    </row>
    <row r="25" spans="1:13" s="3" customFormat="1" ht="21.75" customHeight="1" x14ac:dyDescent="0.3">
      <c r="A25" s="11" t="s">
        <v>4</v>
      </c>
      <c r="B25" s="12">
        <f>SUM(B8:B24)</f>
        <v>1700</v>
      </c>
      <c r="C25" s="12">
        <f>SUM(C8:C24)</f>
        <v>850</v>
      </c>
      <c r="D25" s="12">
        <f>SUM(D8:D24)</f>
        <v>85</v>
      </c>
      <c r="E25" s="12">
        <f>SUM(E8:E24)</f>
        <v>2635</v>
      </c>
      <c r="F25" s="17">
        <f>+F24</f>
        <v>2635</v>
      </c>
      <c r="G25" s="19"/>
      <c r="H25" s="11" t="s">
        <v>4</v>
      </c>
      <c r="I25" s="12">
        <f>SUM(I8:I24)</f>
        <v>1700</v>
      </c>
      <c r="J25" s="12">
        <f>SUM(J8:J24)</f>
        <v>850</v>
      </c>
      <c r="K25" s="12">
        <f>SUM(K8:K24)</f>
        <v>85</v>
      </c>
      <c r="L25" s="12">
        <f>SUM(L8:L24)</f>
        <v>2635</v>
      </c>
      <c r="M25" s="17">
        <f>+M24</f>
        <v>2635</v>
      </c>
    </row>
    <row r="26" spans="1:13" s="37" customFormat="1" ht="21.75" customHeight="1" thickBot="1" x14ac:dyDescent="0.35">
      <c r="A26" s="30" t="s">
        <v>13</v>
      </c>
      <c r="B26" s="31">
        <f>B25/$E25</f>
        <v>0.64516129032258063</v>
      </c>
      <c r="C26" s="31">
        <f>C25/$E25</f>
        <v>0.32258064516129031</v>
      </c>
      <c r="D26" s="31">
        <f>D25/$E25</f>
        <v>3.2258064516129031E-2</v>
      </c>
      <c r="E26" s="31">
        <f>E25/$E25</f>
        <v>1</v>
      </c>
      <c r="F26" s="35"/>
      <c r="G26" s="36"/>
      <c r="H26" s="30" t="s">
        <v>13</v>
      </c>
      <c r="I26" s="31">
        <f>I25/$L25</f>
        <v>0.64516129032258063</v>
      </c>
      <c r="J26" s="31">
        <f>J25/$L25</f>
        <v>0.32258064516129031</v>
      </c>
      <c r="K26" s="31">
        <f>K25/$L25</f>
        <v>3.2258064516129031E-2</v>
      </c>
      <c r="L26" s="31">
        <f>L25/$L25</f>
        <v>1</v>
      </c>
      <c r="M26" s="35"/>
    </row>
    <row r="27" spans="1:13" ht="21.75" customHeight="1" thickTop="1" x14ac:dyDescent="0.3">
      <c r="A27" s="20"/>
      <c r="B27" s="21"/>
      <c r="C27" s="21"/>
      <c r="D27" s="21"/>
      <c r="E27" s="21"/>
      <c r="F27" s="21"/>
      <c r="G27" s="18"/>
      <c r="H27" s="18"/>
      <c r="I27" s="18"/>
      <c r="J27" s="18"/>
      <c r="K27" s="18"/>
      <c r="L27" s="18"/>
      <c r="M27" s="18"/>
    </row>
    <row r="28" spans="1:13" ht="21.75" customHeight="1" x14ac:dyDescent="0.3">
      <c r="A28" s="21"/>
      <c r="B28" s="21"/>
      <c r="C28" s="21"/>
      <c r="D28" s="21"/>
      <c r="E28" s="21"/>
      <c r="F28" s="21"/>
      <c r="G28" s="18"/>
      <c r="H28" s="18"/>
      <c r="I28" s="18"/>
      <c r="J28" s="18"/>
      <c r="K28" s="18"/>
      <c r="L28" s="18"/>
      <c r="M28" s="18"/>
    </row>
    <row r="29" spans="1:13" ht="21.75" customHeight="1" thickBot="1" x14ac:dyDescent="0.35">
      <c r="A29" s="53" t="s">
        <v>9</v>
      </c>
      <c r="B29" s="53"/>
      <c r="C29" s="53"/>
      <c r="D29" s="53"/>
      <c r="E29" s="53"/>
      <c r="F29" s="53"/>
      <c r="G29" s="18"/>
      <c r="H29" s="53" t="s">
        <v>9</v>
      </c>
      <c r="I29" s="53"/>
      <c r="J29" s="53"/>
      <c r="K29" s="53"/>
      <c r="L29" s="53"/>
      <c r="M29" s="53"/>
    </row>
    <row r="30" spans="1:13" ht="21.75" customHeight="1" thickTop="1" x14ac:dyDescent="0.3">
      <c r="A30" s="15" t="s">
        <v>5</v>
      </c>
      <c r="B30" s="45"/>
      <c r="C30" s="45"/>
      <c r="D30" s="45"/>
      <c r="E30" s="46"/>
      <c r="F30" s="47"/>
      <c r="G30" s="18"/>
      <c r="H30" s="15" t="s">
        <v>5</v>
      </c>
      <c r="I30" s="45"/>
      <c r="J30" s="45"/>
      <c r="K30" s="45"/>
      <c r="L30" s="46"/>
      <c r="M30" s="47"/>
    </row>
    <row r="31" spans="1:13" ht="21.75" customHeight="1" x14ac:dyDescent="0.3">
      <c r="A31" s="16" t="s">
        <v>6</v>
      </c>
      <c r="B31" s="48"/>
      <c r="C31" s="48"/>
      <c r="D31" s="48"/>
      <c r="E31" s="49"/>
      <c r="F31" s="50"/>
      <c r="G31" s="18"/>
      <c r="H31" s="16" t="s">
        <v>6</v>
      </c>
      <c r="I31" s="48"/>
      <c r="J31" s="48"/>
      <c r="K31" s="48"/>
      <c r="L31" s="49"/>
      <c r="M31" s="50"/>
    </row>
    <row r="32" spans="1:13" ht="21.75" customHeight="1" x14ac:dyDescent="0.3">
      <c r="A32" s="38"/>
      <c r="B32" s="39"/>
      <c r="C32" s="39"/>
      <c r="D32" s="39"/>
      <c r="E32" s="39"/>
      <c r="F32" s="40"/>
      <c r="G32" s="18"/>
      <c r="H32" s="38"/>
      <c r="I32" s="39"/>
      <c r="J32" s="39"/>
      <c r="K32" s="39"/>
      <c r="L32" s="39"/>
      <c r="M32" s="40"/>
    </row>
    <row r="33" spans="1:13" ht="21.75" customHeight="1" x14ac:dyDescent="0.3">
      <c r="A33" s="7" t="s">
        <v>0</v>
      </c>
      <c r="B33" s="8" t="s">
        <v>1</v>
      </c>
      <c r="C33" s="8" t="s">
        <v>2</v>
      </c>
      <c r="D33" s="8" t="s">
        <v>3</v>
      </c>
      <c r="E33" s="9" t="s">
        <v>7</v>
      </c>
      <c r="F33" s="10" t="s">
        <v>8</v>
      </c>
      <c r="G33" s="18"/>
      <c r="H33" s="7" t="s">
        <v>0</v>
      </c>
      <c r="I33" s="8" t="s">
        <v>1</v>
      </c>
      <c r="J33" s="8" t="s">
        <v>2</v>
      </c>
      <c r="K33" s="8" t="s">
        <v>3</v>
      </c>
      <c r="L33" s="9" t="s">
        <v>7</v>
      </c>
      <c r="M33" s="10" t="s">
        <v>8</v>
      </c>
    </row>
    <row r="34" spans="1:13" ht="21.75" customHeight="1" x14ac:dyDescent="0.3">
      <c r="A34" s="4">
        <v>0.41666666666666669</v>
      </c>
      <c r="B34" s="6">
        <v>100</v>
      </c>
      <c r="C34" s="6">
        <v>50</v>
      </c>
      <c r="D34" s="6">
        <v>5</v>
      </c>
      <c r="E34" s="13">
        <f>SUM(B34:D34)</f>
        <v>155</v>
      </c>
      <c r="F34" s="14">
        <f>SUM(B34:D34)</f>
        <v>155</v>
      </c>
      <c r="G34" s="18"/>
      <c r="H34" s="4">
        <v>0.41666666666666669</v>
      </c>
      <c r="I34" s="6">
        <v>100</v>
      </c>
      <c r="J34" s="6">
        <v>50</v>
      </c>
      <c r="K34" s="6">
        <v>5</v>
      </c>
      <c r="L34" s="13">
        <f>SUM(I34:K34)</f>
        <v>155</v>
      </c>
      <c r="M34" s="14">
        <f>SUM(I34:K34)</f>
        <v>155</v>
      </c>
    </row>
    <row r="35" spans="1:13" ht="21.75" customHeight="1" x14ac:dyDescent="0.3">
      <c r="A35" s="4">
        <v>0.45833333333333331</v>
      </c>
      <c r="B35" s="6">
        <v>100</v>
      </c>
      <c r="C35" s="6">
        <v>50</v>
      </c>
      <c r="D35" s="6">
        <v>5</v>
      </c>
      <c r="E35" s="13">
        <f t="shared" ref="E35:E50" si="4">SUM(B35:D35)</f>
        <v>155</v>
      </c>
      <c r="F35" s="14">
        <f>+F34+E35</f>
        <v>310</v>
      </c>
      <c r="G35" s="18"/>
      <c r="H35" s="4">
        <v>0.45833333333333331</v>
      </c>
      <c r="I35" s="6">
        <v>100</v>
      </c>
      <c r="J35" s="6">
        <v>50</v>
      </c>
      <c r="K35" s="6">
        <v>5</v>
      </c>
      <c r="L35" s="13">
        <f t="shared" ref="L35:L50" si="5">SUM(I35:K35)</f>
        <v>155</v>
      </c>
      <c r="M35" s="14">
        <f>+M34+L35</f>
        <v>310</v>
      </c>
    </row>
    <row r="36" spans="1:13" ht="21.75" customHeight="1" x14ac:dyDescent="0.3">
      <c r="A36" s="4">
        <v>0.5</v>
      </c>
      <c r="B36" s="6">
        <v>100</v>
      </c>
      <c r="C36" s="6">
        <v>50</v>
      </c>
      <c r="D36" s="6">
        <v>5</v>
      </c>
      <c r="E36" s="13">
        <f t="shared" si="4"/>
        <v>155</v>
      </c>
      <c r="F36" s="14">
        <f t="shared" ref="F36:F50" si="6">+F35+E36</f>
        <v>465</v>
      </c>
      <c r="G36" s="18"/>
      <c r="H36" s="4">
        <v>0.5</v>
      </c>
      <c r="I36" s="6">
        <v>100</v>
      </c>
      <c r="J36" s="6">
        <v>50</v>
      </c>
      <c r="K36" s="6">
        <v>5</v>
      </c>
      <c r="L36" s="13">
        <f t="shared" si="5"/>
        <v>155</v>
      </c>
      <c r="M36" s="14">
        <f t="shared" ref="M36:M50" si="7">+M35+L36</f>
        <v>465</v>
      </c>
    </row>
    <row r="37" spans="1:13" ht="21.75" customHeight="1" x14ac:dyDescent="0.3">
      <c r="A37" s="4">
        <v>0.54166666666666696</v>
      </c>
      <c r="B37" s="6">
        <v>100</v>
      </c>
      <c r="C37" s="6">
        <v>50</v>
      </c>
      <c r="D37" s="6">
        <v>5</v>
      </c>
      <c r="E37" s="13">
        <f t="shared" si="4"/>
        <v>155</v>
      </c>
      <c r="F37" s="14">
        <f t="shared" si="6"/>
        <v>620</v>
      </c>
      <c r="G37" s="18"/>
      <c r="H37" s="4">
        <v>0.54166666666666696</v>
      </c>
      <c r="I37" s="6">
        <v>100</v>
      </c>
      <c r="J37" s="6">
        <v>50</v>
      </c>
      <c r="K37" s="6">
        <v>5</v>
      </c>
      <c r="L37" s="13">
        <f t="shared" si="5"/>
        <v>155</v>
      </c>
      <c r="M37" s="14">
        <f t="shared" si="7"/>
        <v>620</v>
      </c>
    </row>
    <row r="38" spans="1:13" ht="21.75" customHeight="1" x14ac:dyDescent="0.3">
      <c r="A38" s="4">
        <v>0.58333333333333404</v>
      </c>
      <c r="B38" s="6">
        <v>100</v>
      </c>
      <c r="C38" s="6">
        <v>50</v>
      </c>
      <c r="D38" s="6">
        <v>5</v>
      </c>
      <c r="E38" s="13">
        <f t="shared" si="4"/>
        <v>155</v>
      </c>
      <c r="F38" s="14">
        <f t="shared" si="6"/>
        <v>775</v>
      </c>
      <c r="G38" s="18"/>
      <c r="H38" s="4">
        <v>0.58333333333333404</v>
      </c>
      <c r="I38" s="6">
        <v>100</v>
      </c>
      <c r="J38" s="6">
        <v>50</v>
      </c>
      <c r="K38" s="6">
        <v>5</v>
      </c>
      <c r="L38" s="13">
        <f t="shared" si="5"/>
        <v>155</v>
      </c>
      <c r="M38" s="14">
        <f t="shared" si="7"/>
        <v>775</v>
      </c>
    </row>
    <row r="39" spans="1:13" ht="21.75" customHeight="1" x14ac:dyDescent="0.3">
      <c r="A39" s="4">
        <v>0.625</v>
      </c>
      <c r="B39" s="6">
        <v>100</v>
      </c>
      <c r="C39" s="6">
        <v>50</v>
      </c>
      <c r="D39" s="6">
        <v>5</v>
      </c>
      <c r="E39" s="13">
        <f t="shared" si="4"/>
        <v>155</v>
      </c>
      <c r="F39" s="14">
        <f t="shared" si="6"/>
        <v>930</v>
      </c>
      <c r="G39" s="18"/>
      <c r="H39" s="4">
        <v>0.625</v>
      </c>
      <c r="I39" s="6">
        <v>100</v>
      </c>
      <c r="J39" s="6">
        <v>50</v>
      </c>
      <c r="K39" s="6">
        <v>5</v>
      </c>
      <c r="L39" s="13">
        <f t="shared" si="5"/>
        <v>155</v>
      </c>
      <c r="M39" s="14">
        <f t="shared" si="7"/>
        <v>930</v>
      </c>
    </row>
    <row r="40" spans="1:13" ht="21.75" customHeight="1" x14ac:dyDescent="0.3">
      <c r="A40" s="4">
        <v>0.66666666666666696</v>
      </c>
      <c r="B40" s="6">
        <v>100</v>
      </c>
      <c r="C40" s="6">
        <v>50</v>
      </c>
      <c r="D40" s="6">
        <v>5</v>
      </c>
      <c r="E40" s="13">
        <f t="shared" si="4"/>
        <v>155</v>
      </c>
      <c r="F40" s="14">
        <f t="shared" si="6"/>
        <v>1085</v>
      </c>
      <c r="G40" s="18"/>
      <c r="H40" s="4">
        <v>0.66666666666666696</v>
      </c>
      <c r="I40" s="6">
        <v>100</v>
      </c>
      <c r="J40" s="6">
        <v>50</v>
      </c>
      <c r="K40" s="6">
        <v>5</v>
      </c>
      <c r="L40" s="13">
        <f t="shared" si="5"/>
        <v>155</v>
      </c>
      <c r="M40" s="14">
        <f t="shared" si="7"/>
        <v>1085</v>
      </c>
    </row>
    <row r="41" spans="1:13" ht="21.75" customHeight="1" x14ac:dyDescent="0.3">
      <c r="A41" s="4">
        <v>0.70833333333333304</v>
      </c>
      <c r="B41" s="6">
        <v>100</v>
      </c>
      <c r="C41" s="6">
        <v>50</v>
      </c>
      <c r="D41" s="6">
        <v>5</v>
      </c>
      <c r="E41" s="13">
        <f t="shared" si="4"/>
        <v>155</v>
      </c>
      <c r="F41" s="14">
        <f t="shared" si="6"/>
        <v>1240</v>
      </c>
      <c r="G41" s="18"/>
      <c r="H41" s="4">
        <v>0.70833333333333304</v>
      </c>
      <c r="I41" s="6">
        <v>100</v>
      </c>
      <c r="J41" s="6">
        <v>50</v>
      </c>
      <c r="K41" s="6">
        <v>5</v>
      </c>
      <c r="L41" s="13">
        <f t="shared" si="5"/>
        <v>155</v>
      </c>
      <c r="M41" s="14">
        <f t="shared" si="7"/>
        <v>1240</v>
      </c>
    </row>
    <row r="42" spans="1:13" ht="21.75" customHeight="1" x14ac:dyDescent="0.3">
      <c r="A42" s="4">
        <v>0.75</v>
      </c>
      <c r="B42" s="6">
        <v>100</v>
      </c>
      <c r="C42" s="6">
        <v>50</v>
      </c>
      <c r="D42" s="6">
        <v>5</v>
      </c>
      <c r="E42" s="13">
        <f t="shared" si="4"/>
        <v>155</v>
      </c>
      <c r="F42" s="14">
        <f t="shared" si="6"/>
        <v>1395</v>
      </c>
      <c r="G42" s="18"/>
      <c r="H42" s="4">
        <v>0.75</v>
      </c>
      <c r="I42" s="6">
        <v>100</v>
      </c>
      <c r="J42" s="6">
        <v>50</v>
      </c>
      <c r="K42" s="6">
        <v>5</v>
      </c>
      <c r="L42" s="13">
        <f t="shared" si="5"/>
        <v>155</v>
      </c>
      <c r="M42" s="14">
        <f t="shared" si="7"/>
        <v>1395</v>
      </c>
    </row>
    <row r="43" spans="1:13" ht="21.75" customHeight="1" x14ac:dyDescent="0.3">
      <c r="A43" s="4">
        <v>0.79166666666666696</v>
      </c>
      <c r="B43" s="6">
        <v>100</v>
      </c>
      <c r="C43" s="6">
        <v>50</v>
      </c>
      <c r="D43" s="6">
        <v>5</v>
      </c>
      <c r="E43" s="13">
        <f t="shared" si="4"/>
        <v>155</v>
      </c>
      <c r="F43" s="14">
        <f t="shared" si="6"/>
        <v>1550</v>
      </c>
      <c r="G43" s="18"/>
      <c r="H43" s="4">
        <v>0.79166666666666696</v>
      </c>
      <c r="I43" s="6">
        <v>100</v>
      </c>
      <c r="J43" s="6">
        <v>50</v>
      </c>
      <c r="K43" s="6">
        <v>5</v>
      </c>
      <c r="L43" s="13">
        <f t="shared" si="5"/>
        <v>155</v>
      </c>
      <c r="M43" s="14">
        <f t="shared" si="7"/>
        <v>1550</v>
      </c>
    </row>
    <row r="44" spans="1:13" ht="21.75" customHeight="1" x14ac:dyDescent="0.3">
      <c r="A44" s="4">
        <v>0.83333333333333304</v>
      </c>
      <c r="B44" s="6">
        <v>100</v>
      </c>
      <c r="C44" s="6">
        <v>50</v>
      </c>
      <c r="D44" s="6">
        <v>5</v>
      </c>
      <c r="E44" s="13">
        <f t="shared" si="4"/>
        <v>155</v>
      </c>
      <c r="F44" s="14">
        <f t="shared" si="6"/>
        <v>1705</v>
      </c>
      <c r="G44" s="18"/>
      <c r="H44" s="4">
        <v>0.83333333333333304</v>
      </c>
      <c r="I44" s="6">
        <v>100</v>
      </c>
      <c r="J44" s="6">
        <v>50</v>
      </c>
      <c r="K44" s="6">
        <v>5</v>
      </c>
      <c r="L44" s="13">
        <f t="shared" si="5"/>
        <v>155</v>
      </c>
      <c r="M44" s="14">
        <f t="shared" si="7"/>
        <v>1705</v>
      </c>
    </row>
    <row r="45" spans="1:13" ht="21.75" customHeight="1" x14ac:dyDescent="0.3">
      <c r="A45" s="4">
        <v>0.875</v>
      </c>
      <c r="B45" s="6">
        <v>100</v>
      </c>
      <c r="C45" s="6">
        <v>50</v>
      </c>
      <c r="D45" s="6">
        <v>5</v>
      </c>
      <c r="E45" s="13">
        <f t="shared" si="4"/>
        <v>155</v>
      </c>
      <c r="F45" s="14">
        <f t="shared" si="6"/>
        <v>1860</v>
      </c>
      <c r="G45" s="18"/>
      <c r="H45" s="4">
        <v>0.875</v>
      </c>
      <c r="I45" s="6">
        <v>100</v>
      </c>
      <c r="J45" s="6">
        <v>50</v>
      </c>
      <c r="K45" s="6">
        <v>5</v>
      </c>
      <c r="L45" s="13">
        <f t="shared" si="5"/>
        <v>155</v>
      </c>
      <c r="M45" s="14">
        <f t="shared" si="7"/>
        <v>1860</v>
      </c>
    </row>
    <row r="46" spans="1:13" ht="21.75" customHeight="1" x14ac:dyDescent="0.3">
      <c r="A46" s="4">
        <v>0.91666666666666696</v>
      </c>
      <c r="B46" s="6">
        <v>100</v>
      </c>
      <c r="C46" s="6">
        <v>50</v>
      </c>
      <c r="D46" s="6">
        <v>5</v>
      </c>
      <c r="E46" s="13">
        <f t="shared" si="4"/>
        <v>155</v>
      </c>
      <c r="F46" s="14">
        <f t="shared" si="6"/>
        <v>2015</v>
      </c>
      <c r="G46" s="18"/>
      <c r="H46" s="4">
        <v>0.91666666666666696</v>
      </c>
      <c r="I46" s="6">
        <v>100</v>
      </c>
      <c r="J46" s="6">
        <v>50</v>
      </c>
      <c r="K46" s="6">
        <v>5</v>
      </c>
      <c r="L46" s="13">
        <f t="shared" si="5"/>
        <v>155</v>
      </c>
      <c r="M46" s="14">
        <f t="shared" si="7"/>
        <v>2015</v>
      </c>
    </row>
    <row r="47" spans="1:13" ht="21.75" customHeight="1" x14ac:dyDescent="0.3">
      <c r="A47" s="4">
        <v>0.95833333333333304</v>
      </c>
      <c r="B47" s="6">
        <v>100</v>
      </c>
      <c r="C47" s="6">
        <v>50</v>
      </c>
      <c r="D47" s="6">
        <v>5</v>
      </c>
      <c r="E47" s="13">
        <f t="shared" si="4"/>
        <v>155</v>
      </c>
      <c r="F47" s="14">
        <f t="shared" si="6"/>
        <v>2170</v>
      </c>
      <c r="G47" s="18"/>
      <c r="H47" s="4">
        <v>0.95833333333333304</v>
      </c>
      <c r="I47" s="6">
        <v>100</v>
      </c>
      <c r="J47" s="6">
        <v>50</v>
      </c>
      <c r="K47" s="6">
        <v>5</v>
      </c>
      <c r="L47" s="13">
        <f t="shared" si="5"/>
        <v>155</v>
      </c>
      <c r="M47" s="14">
        <f t="shared" si="7"/>
        <v>2170</v>
      </c>
    </row>
    <row r="48" spans="1:13" ht="21.75" customHeight="1" x14ac:dyDescent="0.3">
      <c r="A48" s="4">
        <v>1</v>
      </c>
      <c r="B48" s="6">
        <v>100</v>
      </c>
      <c r="C48" s="6">
        <v>50</v>
      </c>
      <c r="D48" s="6">
        <v>5</v>
      </c>
      <c r="E48" s="13">
        <f t="shared" si="4"/>
        <v>155</v>
      </c>
      <c r="F48" s="14">
        <f t="shared" si="6"/>
        <v>2325</v>
      </c>
      <c r="G48" s="18"/>
      <c r="H48" s="4">
        <v>1</v>
      </c>
      <c r="I48" s="6">
        <v>100</v>
      </c>
      <c r="J48" s="6">
        <v>50</v>
      </c>
      <c r="K48" s="6">
        <v>5</v>
      </c>
      <c r="L48" s="13">
        <f t="shared" si="5"/>
        <v>155</v>
      </c>
      <c r="M48" s="14">
        <f t="shared" si="7"/>
        <v>2325</v>
      </c>
    </row>
    <row r="49" spans="1:13" ht="21.75" customHeight="1" x14ac:dyDescent="0.3">
      <c r="A49" s="4">
        <v>1.0416666666666701</v>
      </c>
      <c r="B49" s="6">
        <v>100</v>
      </c>
      <c r="C49" s="6">
        <v>50</v>
      </c>
      <c r="D49" s="6">
        <v>5</v>
      </c>
      <c r="E49" s="13">
        <f t="shared" si="4"/>
        <v>155</v>
      </c>
      <c r="F49" s="14">
        <f t="shared" si="6"/>
        <v>2480</v>
      </c>
      <c r="G49" s="18"/>
      <c r="H49" s="4">
        <v>1.0416666666666701</v>
      </c>
      <c r="I49" s="6">
        <v>100</v>
      </c>
      <c r="J49" s="6">
        <v>50</v>
      </c>
      <c r="K49" s="6">
        <v>5</v>
      </c>
      <c r="L49" s="13">
        <f t="shared" si="5"/>
        <v>155</v>
      </c>
      <c r="M49" s="14">
        <f t="shared" si="7"/>
        <v>2480</v>
      </c>
    </row>
    <row r="50" spans="1:13" ht="21.75" customHeight="1" x14ac:dyDescent="0.3">
      <c r="A50" s="4">
        <v>1.0833333333333299</v>
      </c>
      <c r="B50" s="6">
        <v>100</v>
      </c>
      <c r="C50" s="6">
        <v>50</v>
      </c>
      <c r="D50" s="6">
        <v>5</v>
      </c>
      <c r="E50" s="13">
        <f t="shared" si="4"/>
        <v>155</v>
      </c>
      <c r="F50" s="14">
        <f t="shared" si="6"/>
        <v>2635</v>
      </c>
      <c r="G50" s="18"/>
      <c r="H50" s="4">
        <v>1.0833333333333299</v>
      </c>
      <c r="I50" s="6">
        <v>100</v>
      </c>
      <c r="J50" s="6">
        <v>50</v>
      </c>
      <c r="K50" s="6">
        <v>5</v>
      </c>
      <c r="L50" s="13">
        <f t="shared" si="5"/>
        <v>155</v>
      </c>
      <c r="M50" s="14">
        <f t="shared" si="7"/>
        <v>2635</v>
      </c>
    </row>
    <row r="51" spans="1:13" ht="21.75" customHeight="1" x14ac:dyDescent="0.3">
      <c r="A51" s="11" t="s">
        <v>4</v>
      </c>
      <c r="B51" s="12">
        <f>SUM(B34:B50)</f>
        <v>1700</v>
      </c>
      <c r="C51" s="12">
        <f>SUM(C34:C50)</f>
        <v>850</v>
      </c>
      <c r="D51" s="12">
        <f>SUM(D34:D50)</f>
        <v>85</v>
      </c>
      <c r="E51" s="12">
        <f>SUM(E34:E50)</f>
        <v>2635</v>
      </c>
      <c r="F51" s="17">
        <f>+F50</f>
        <v>2635</v>
      </c>
      <c r="G51" s="18"/>
      <c r="H51" s="11" t="s">
        <v>4</v>
      </c>
      <c r="I51" s="12">
        <f>SUM(I34:I50)</f>
        <v>1700</v>
      </c>
      <c r="J51" s="12">
        <f>SUM(J34:J50)</f>
        <v>850</v>
      </c>
      <c r="K51" s="12">
        <f>SUM(K34:K50)</f>
        <v>85</v>
      </c>
      <c r="L51" s="12">
        <f>SUM(L34:L50)</f>
        <v>2635</v>
      </c>
      <c r="M51" s="17">
        <f>+M50</f>
        <v>2635</v>
      </c>
    </row>
    <row r="52" spans="1:13" s="34" customFormat="1" ht="21.75" customHeight="1" thickBot="1" x14ac:dyDescent="0.35">
      <c r="A52" s="30" t="s">
        <v>13</v>
      </c>
      <c r="B52" s="31">
        <f>B51/$E51</f>
        <v>0.64516129032258063</v>
      </c>
      <c r="C52" s="31">
        <f>C51/$E51</f>
        <v>0.32258064516129031</v>
      </c>
      <c r="D52" s="31">
        <f>D51/$E51</f>
        <v>3.2258064516129031E-2</v>
      </c>
      <c r="E52" s="31">
        <f>E51/$E51</f>
        <v>1</v>
      </c>
      <c r="F52" s="35"/>
      <c r="G52" s="33"/>
      <c r="H52" s="30" t="s">
        <v>13</v>
      </c>
      <c r="I52" s="31">
        <f>I51/$L51</f>
        <v>0.64516129032258063</v>
      </c>
      <c r="J52" s="31">
        <f>J51/$L51</f>
        <v>0.32258064516129031</v>
      </c>
      <c r="K52" s="31">
        <f>K51/$L51</f>
        <v>3.2258064516129031E-2</v>
      </c>
      <c r="L52" s="31">
        <f>L51/$L51</f>
        <v>1</v>
      </c>
      <c r="M52" s="32"/>
    </row>
    <row r="53" spans="1:13" ht="21.75" customHeight="1" thickTop="1" x14ac:dyDescent="0.3">
      <c r="A53" s="23"/>
      <c r="B53" s="23"/>
      <c r="C53" s="23"/>
      <c r="D53" s="23"/>
      <c r="E53" s="23"/>
      <c r="F53" s="23"/>
      <c r="G53" s="22"/>
      <c r="H53" s="22"/>
      <c r="I53" s="22"/>
      <c r="J53" s="22"/>
      <c r="K53" s="22"/>
      <c r="L53" s="22"/>
      <c r="M53" s="22"/>
    </row>
    <row r="54" spans="1:13" ht="21.75" customHeight="1" x14ac:dyDescent="0.3">
      <c r="A54" s="23"/>
      <c r="B54" s="23"/>
      <c r="C54" s="23"/>
      <c r="D54" s="23"/>
      <c r="E54" s="23"/>
      <c r="F54" s="23"/>
      <c r="G54" s="22"/>
      <c r="H54" s="22"/>
      <c r="I54" s="22"/>
      <c r="J54" s="22"/>
      <c r="K54" s="22"/>
      <c r="L54" s="22"/>
      <c r="M54" s="22"/>
    </row>
    <row r="55" spans="1:13" ht="21.75" customHeight="1" thickBot="1" x14ac:dyDescent="0.35">
      <c r="A55" s="53" t="s">
        <v>9</v>
      </c>
      <c r="B55" s="53"/>
      <c r="C55" s="53"/>
      <c r="D55" s="53"/>
      <c r="E55" s="53"/>
      <c r="F55" s="53"/>
      <c r="G55" s="18"/>
      <c r="H55" s="53" t="s">
        <v>9</v>
      </c>
      <c r="I55" s="53"/>
      <c r="J55" s="53"/>
      <c r="K55" s="53"/>
      <c r="L55" s="53"/>
      <c r="M55" s="53"/>
    </row>
    <row r="56" spans="1:13" ht="21.75" customHeight="1" thickTop="1" x14ac:dyDescent="0.3">
      <c r="A56" s="15" t="s">
        <v>5</v>
      </c>
      <c r="B56" s="45"/>
      <c r="C56" s="45"/>
      <c r="D56" s="45"/>
      <c r="E56" s="46"/>
      <c r="F56" s="47"/>
      <c r="G56" s="18"/>
      <c r="H56" s="15" t="s">
        <v>5</v>
      </c>
      <c r="I56" s="45"/>
      <c r="J56" s="45"/>
      <c r="K56" s="45"/>
      <c r="L56" s="46"/>
      <c r="M56" s="47"/>
    </row>
    <row r="57" spans="1:13" ht="21.75" customHeight="1" x14ac:dyDescent="0.3">
      <c r="A57" s="16" t="s">
        <v>6</v>
      </c>
      <c r="B57" s="48"/>
      <c r="C57" s="48"/>
      <c r="D57" s="48"/>
      <c r="E57" s="49"/>
      <c r="F57" s="50"/>
      <c r="G57" s="18"/>
      <c r="H57" s="16" t="s">
        <v>6</v>
      </c>
      <c r="I57" s="48"/>
      <c r="J57" s="48"/>
      <c r="K57" s="48"/>
      <c r="L57" s="49"/>
      <c r="M57" s="50"/>
    </row>
    <row r="58" spans="1:13" ht="21.75" customHeight="1" x14ac:dyDescent="0.3">
      <c r="A58" s="38"/>
      <c r="B58" s="39"/>
      <c r="C58" s="39"/>
      <c r="D58" s="39"/>
      <c r="E58" s="39"/>
      <c r="F58" s="40"/>
      <c r="G58" s="18"/>
      <c r="H58" s="38"/>
      <c r="I58" s="39"/>
      <c r="J58" s="39"/>
      <c r="K58" s="39"/>
      <c r="L58" s="39"/>
      <c r="M58" s="40"/>
    </row>
    <row r="59" spans="1:13" ht="21.75" customHeight="1" x14ac:dyDescent="0.3">
      <c r="A59" s="7" t="s">
        <v>0</v>
      </c>
      <c r="B59" s="8" t="s">
        <v>1</v>
      </c>
      <c r="C59" s="8" t="s">
        <v>2</v>
      </c>
      <c r="D59" s="8" t="s">
        <v>3</v>
      </c>
      <c r="E59" s="9" t="s">
        <v>7</v>
      </c>
      <c r="F59" s="10" t="s">
        <v>8</v>
      </c>
      <c r="G59" s="18"/>
      <c r="H59" s="7" t="s">
        <v>0</v>
      </c>
      <c r="I59" s="8" t="s">
        <v>1</v>
      </c>
      <c r="J59" s="8" t="s">
        <v>2</v>
      </c>
      <c r="K59" s="8" t="s">
        <v>3</v>
      </c>
      <c r="L59" s="9" t="s">
        <v>7</v>
      </c>
      <c r="M59" s="10" t="s">
        <v>8</v>
      </c>
    </row>
    <row r="60" spans="1:13" ht="21.75" customHeight="1" x14ac:dyDescent="0.3">
      <c r="A60" s="4">
        <v>0.41666666666666669</v>
      </c>
      <c r="B60" s="6">
        <v>100</v>
      </c>
      <c r="C60" s="6">
        <v>50</v>
      </c>
      <c r="D60" s="6">
        <v>5</v>
      </c>
      <c r="E60" s="13">
        <f>SUM(B60:D60)</f>
        <v>155</v>
      </c>
      <c r="F60" s="14">
        <f>SUM(B60:D60)</f>
        <v>155</v>
      </c>
      <c r="G60" s="18"/>
      <c r="H60" s="4">
        <v>0.41666666666666669</v>
      </c>
      <c r="I60" s="6">
        <v>100</v>
      </c>
      <c r="J60" s="6">
        <v>50</v>
      </c>
      <c r="K60" s="6">
        <v>5</v>
      </c>
      <c r="L60" s="13">
        <f>SUM(I60:K60)</f>
        <v>155</v>
      </c>
      <c r="M60" s="14">
        <f>SUM(I60:K60)</f>
        <v>155</v>
      </c>
    </row>
    <row r="61" spans="1:13" ht="21.75" customHeight="1" x14ac:dyDescent="0.3">
      <c r="A61" s="4">
        <v>0.45833333333333331</v>
      </c>
      <c r="B61" s="6">
        <v>100</v>
      </c>
      <c r="C61" s="6">
        <v>50</v>
      </c>
      <c r="D61" s="6">
        <v>5</v>
      </c>
      <c r="E61" s="13">
        <f t="shared" ref="E61:E76" si="8">SUM(B61:D61)</f>
        <v>155</v>
      </c>
      <c r="F61" s="14">
        <f>+F60+E61</f>
        <v>310</v>
      </c>
      <c r="G61" s="18"/>
      <c r="H61" s="4">
        <v>0.45833333333333331</v>
      </c>
      <c r="I61" s="6">
        <v>100</v>
      </c>
      <c r="J61" s="6">
        <v>50</v>
      </c>
      <c r="K61" s="6">
        <v>5</v>
      </c>
      <c r="L61" s="13">
        <f t="shared" ref="L61:L76" si="9">SUM(I61:K61)</f>
        <v>155</v>
      </c>
      <c r="M61" s="14">
        <f>+M60+L61</f>
        <v>310</v>
      </c>
    </row>
    <row r="62" spans="1:13" ht="21.75" customHeight="1" x14ac:dyDescent="0.3">
      <c r="A62" s="4">
        <v>0.5</v>
      </c>
      <c r="B62" s="6">
        <v>100</v>
      </c>
      <c r="C62" s="6">
        <v>50</v>
      </c>
      <c r="D62" s="6">
        <v>5</v>
      </c>
      <c r="E62" s="13">
        <f t="shared" si="8"/>
        <v>155</v>
      </c>
      <c r="F62" s="14">
        <f t="shared" ref="F62:F76" si="10">+F61+E62</f>
        <v>465</v>
      </c>
      <c r="G62" s="18"/>
      <c r="H62" s="4">
        <v>0.5</v>
      </c>
      <c r="I62" s="6">
        <v>100</v>
      </c>
      <c r="J62" s="6">
        <v>50</v>
      </c>
      <c r="K62" s="6">
        <v>5</v>
      </c>
      <c r="L62" s="13">
        <f t="shared" si="9"/>
        <v>155</v>
      </c>
      <c r="M62" s="14">
        <f t="shared" ref="M62:M76" si="11">+M61+L62</f>
        <v>465</v>
      </c>
    </row>
    <row r="63" spans="1:13" ht="21.75" customHeight="1" x14ac:dyDescent="0.3">
      <c r="A63" s="4">
        <v>0.54166666666666696</v>
      </c>
      <c r="B63" s="6">
        <v>100</v>
      </c>
      <c r="C63" s="6">
        <v>50</v>
      </c>
      <c r="D63" s="6">
        <v>5</v>
      </c>
      <c r="E63" s="13">
        <f t="shared" si="8"/>
        <v>155</v>
      </c>
      <c r="F63" s="14">
        <f t="shared" si="10"/>
        <v>620</v>
      </c>
      <c r="G63" s="18"/>
      <c r="H63" s="4">
        <v>0.54166666666666696</v>
      </c>
      <c r="I63" s="6">
        <v>100</v>
      </c>
      <c r="J63" s="6">
        <v>50</v>
      </c>
      <c r="K63" s="6">
        <v>5</v>
      </c>
      <c r="L63" s="13">
        <f t="shared" si="9"/>
        <v>155</v>
      </c>
      <c r="M63" s="14">
        <f t="shared" si="11"/>
        <v>620</v>
      </c>
    </row>
    <row r="64" spans="1:13" ht="21.75" customHeight="1" x14ac:dyDescent="0.3">
      <c r="A64" s="4">
        <v>0.58333333333333404</v>
      </c>
      <c r="B64" s="6">
        <v>100</v>
      </c>
      <c r="C64" s="6">
        <v>50</v>
      </c>
      <c r="D64" s="6">
        <v>5</v>
      </c>
      <c r="E64" s="13">
        <f t="shared" si="8"/>
        <v>155</v>
      </c>
      <c r="F64" s="14">
        <f t="shared" si="10"/>
        <v>775</v>
      </c>
      <c r="G64" s="18"/>
      <c r="H64" s="4">
        <v>0.58333333333333404</v>
      </c>
      <c r="I64" s="6">
        <v>100</v>
      </c>
      <c r="J64" s="6">
        <v>50</v>
      </c>
      <c r="K64" s="6">
        <v>5</v>
      </c>
      <c r="L64" s="13">
        <f t="shared" si="9"/>
        <v>155</v>
      </c>
      <c r="M64" s="14">
        <f t="shared" si="11"/>
        <v>775</v>
      </c>
    </row>
    <row r="65" spans="1:13" ht="21.75" customHeight="1" x14ac:dyDescent="0.3">
      <c r="A65" s="4">
        <v>0.625</v>
      </c>
      <c r="B65" s="6">
        <v>100</v>
      </c>
      <c r="C65" s="6">
        <v>50</v>
      </c>
      <c r="D65" s="6">
        <v>5</v>
      </c>
      <c r="E65" s="13">
        <f t="shared" si="8"/>
        <v>155</v>
      </c>
      <c r="F65" s="14">
        <f t="shared" si="10"/>
        <v>930</v>
      </c>
      <c r="G65" s="18"/>
      <c r="H65" s="4">
        <v>0.625</v>
      </c>
      <c r="I65" s="6">
        <v>100</v>
      </c>
      <c r="J65" s="6">
        <v>50</v>
      </c>
      <c r="K65" s="6">
        <v>5</v>
      </c>
      <c r="L65" s="13">
        <f t="shared" si="9"/>
        <v>155</v>
      </c>
      <c r="M65" s="14">
        <f t="shared" si="11"/>
        <v>930</v>
      </c>
    </row>
    <row r="66" spans="1:13" ht="21.75" customHeight="1" x14ac:dyDescent="0.3">
      <c r="A66" s="4">
        <v>0.66666666666666696</v>
      </c>
      <c r="B66" s="6">
        <v>100</v>
      </c>
      <c r="C66" s="6">
        <v>50</v>
      </c>
      <c r="D66" s="6">
        <v>5</v>
      </c>
      <c r="E66" s="13">
        <f t="shared" si="8"/>
        <v>155</v>
      </c>
      <c r="F66" s="14">
        <f t="shared" si="10"/>
        <v>1085</v>
      </c>
      <c r="G66" s="18"/>
      <c r="H66" s="4">
        <v>0.66666666666666696</v>
      </c>
      <c r="I66" s="6">
        <v>100</v>
      </c>
      <c r="J66" s="6">
        <v>50</v>
      </c>
      <c r="K66" s="6">
        <v>5</v>
      </c>
      <c r="L66" s="13">
        <f t="shared" si="9"/>
        <v>155</v>
      </c>
      <c r="M66" s="14">
        <f t="shared" si="11"/>
        <v>1085</v>
      </c>
    </row>
    <row r="67" spans="1:13" ht="21.75" customHeight="1" x14ac:dyDescent="0.3">
      <c r="A67" s="4">
        <v>0.70833333333333304</v>
      </c>
      <c r="B67" s="6">
        <v>100</v>
      </c>
      <c r="C67" s="6">
        <v>50</v>
      </c>
      <c r="D67" s="6">
        <v>5</v>
      </c>
      <c r="E67" s="13">
        <f t="shared" si="8"/>
        <v>155</v>
      </c>
      <c r="F67" s="14">
        <f t="shared" si="10"/>
        <v>1240</v>
      </c>
      <c r="G67" s="18"/>
      <c r="H67" s="4">
        <v>0.70833333333333304</v>
      </c>
      <c r="I67" s="6">
        <v>100</v>
      </c>
      <c r="J67" s="6">
        <v>50</v>
      </c>
      <c r="K67" s="6">
        <v>5</v>
      </c>
      <c r="L67" s="13">
        <f t="shared" si="9"/>
        <v>155</v>
      </c>
      <c r="M67" s="14">
        <f t="shared" si="11"/>
        <v>1240</v>
      </c>
    </row>
    <row r="68" spans="1:13" ht="21.75" customHeight="1" x14ac:dyDescent="0.3">
      <c r="A68" s="4">
        <v>0.75</v>
      </c>
      <c r="B68" s="6">
        <v>100</v>
      </c>
      <c r="C68" s="6">
        <v>50</v>
      </c>
      <c r="D68" s="6">
        <v>5</v>
      </c>
      <c r="E68" s="13">
        <f t="shared" si="8"/>
        <v>155</v>
      </c>
      <c r="F68" s="14">
        <f t="shared" si="10"/>
        <v>1395</v>
      </c>
      <c r="G68" s="18"/>
      <c r="H68" s="4">
        <v>0.75</v>
      </c>
      <c r="I68" s="6">
        <v>100</v>
      </c>
      <c r="J68" s="6">
        <v>50</v>
      </c>
      <c r="K68" s="6">
        <v>5</v>
      </c>
      <c r="L68" s="13">
        <f t="shared" si="9"/>
        <v>155</v>
      </c>
      <c r="M68" s="14">
        <f t="shared" si="11"/>
        <v>1395</v>
      </c>
    </row>
    <row r="69" spans="1:13" ht="21.75" customHeight="1" x14ac:dyDescent="0.3">
      <c r="A69" s="4">
        <v>0.79166666666666696</v>
      </c>
      <c r="B69" s="6">
        <v>100</v>
      </c>
      <c r="C69" s="6">
        <v>50</v>
      </c>
      <c r="D69" s="6">
        <v>5</v>
      </c>
      <c r="E69" s="13">
        <f t="shared" si="8"/>
        <v>155</v>
      </c>
      <c r="F69" s="14">
        <f t="shared" si="10"/>
        <v>1550</v>
      </c>
      <c r="G69" s="18"/>
      <c r="H69" s="4">
        <v>0.79166666666666696</v>
      </c>
      <c r="I69" s="6">
        <v>100</v>
      </c>
      <c r="J69" s="6">
        <v>50</v>
      </c>
      <c r="K69" s="6">
        <v>5</v>
      </c>
      <c r="L69" s="13">
        <f t="shared" si="9"/>
        <v>155</v>
      </c>
      <c r="M69" s="14">
        <f t="shared" si="11"/>
        <v>1550</v>
      </c>
    </row>
    <row r="70" spans="1:13" ht="21.75" customHeight="1" x14ac:dyDescent="0.3">
      <c r="A70" s="4">
        <v>0.83333333333333304</v>
      </c>
      <c r="B70" s="6">
        <v>100</v>
      </c>
      <c r="C70" s="6">
        <v>50</v>
      </c>
      <c r="D70" s="6">
        <v>5</v>
      </c>
      <c r="E70" s="13">
        <f t="shared" si="8"/>
        <v>155</v>
      </c>
      <c r="F70" s="14">
        <f t="shared" si="10"/>
        <v>1705</v>
      </c>
      <c r="G70" s="18"/>
      <c r="H70" s="4">
        <v>0.83333333333333304</v>
      </c>
      <c r="I70" s="6">
        <v>100</v>
      </c>
      <c r="J70" s="6">
        <v>50</v>
      </c>
      <c r="K70" s="6">
        <v>5</v>
      </c>
      <c r="L70" s="13">
        <f t="shared" si="9"/>
        <v>155</v>
      </c>
      <c r="M70" s="14">
        <f t="shared" si="11"/>
        <v>1705</v>
      </c>
    </row>
    <row r="71" spans="1:13" ht="21.75" customHeight="1" x14ac:dyDescent="0.3">
      <c r="A71" s="4">
        <v>0.875</v>
      </c>
      <c r="B71" s="6">
        <v>100</v>
      </c>
      <c r="C71" s="6">
        <v>50</v>
      </c>
      <c r="D71" s="6">
        <v>5</v>
      </c>
      <c r="E71" s="13">
        <f t="shared" si="8"/>
        <v>155</v>
      </c>
      <c r="F71" s="14">
        <f t="shared" si="10"/>
        <v>1860</v>
      </c>
      <c r="G71" s="18"/>
      <c r="H71" s="4">
        <v>0.875</v>
      </c>
      <c r="I71" s="6">
        <v>100</v>
      </c>
      <c r="J71" s="6">
        <v>50</v>
      </c>
      <c r="K71" s="6">
        <v>5</v>
      </c>
      <c r="L71" s="13">
        <f t="shared" si="9"/>
        <v>155</v>
      </c>
      <c r="M71" s="14">
        <f t="shared" si="11"/>
        <v>1860</v>
      </c>
    </row>
    <row r="72" spans="1:13" ht="21.75" customHeight="1" x14ac:dyDescent="0.3">
      <c r="A72" s="4">
        <v>0.91666666666666696</v>
      </c>
      <c r="B72" s="6">
        <v>100</v>
      </c>
      <c r="C72" s="6">
        <v>50</v>
      </c>
      <c r="D72" s="6">
        <v>5</v>
      </c>
      <c r="E72" s="13">
        <f t="shared" si="8"/>
        <v>155</v>
      </c>
      <c r="F72" s="14">
        <f t="shared" si="10"/>
        <v>2015</v>
      </c>
      <c r="G72" s="18"/>
      <c r="H72" s="4">
        <v>0.91666666666666696</v>
      </c>
      <c r="I72" s="6">
        <v>100</v>
      </c>
      <c r="J72" s="6">
        <v>50</v>
      </c>
      <c r="K72" s="6">
        <v>5</v>
      </c>
      <c r="L72" s="13">
        <f t="shared" si="9"/>
        <v>155</v>
      </c>
      <c r="M72" s="14">
        <f t="shared" si="11"/>
        <v>2015</v>
      </c>
    </row>
    <row r="73" spans="1:13" ht="21.75" customHeight="1" x14ac:dyDescent="0.3">
      <c r="A73" s="4">
        <v>0.95833333333333304</v>
      </c>
      <c r="B73" s="6">
        <v>100</v>
      </c>
      <c r="C73" s="6">
        <v>50</v>
      </c>
      <c r="D73" s="6">
        <v>5</v>
      </c>
      <c r="E73" s="13">
        <f t="shared" si="8"/>
        <v>155</v>
      </c>
      <c r="F73" s="14">
        <f t="shared" si="10"/>
        <v>2170</v>
      </c>
      <c r="G73" s="18"/>
      <c r="H73" s="4">
        <v>0.95833333333333304</v>
      </c>
      <c r="I73" s="6">
        <v>100</v>
      </c>
      <c r="J73" s="6">
        <v>50</v>
      </c>
      <c r="K73" s="6">
        <v>5</v>
      </c>
      <c r="L73" s="13">
        <f t="shared" si="9"/>
        <v>155</v>
      </c>
      <c r="M73" s="14">
        <f t="shared" si="11"/>
        <v>2170</v>
      </c>
    </row>
    <row r="74" spans="1:13" ht="21.75" customHeight="1" x14ac:dyDescent="0.3">
      <c r="A74" s="4">
        <v>1</v>
      </c>
      <c r="B74" s="6">
        <v>100</v>
      </c>
      <c r="C74" s="6">
        <v>50</v>
      </c>
      <c r="D74" s="6">
        <v>5</v>
      </c>
      <c r="E74" s="13">
        <f t="shared" si="8"/>
        <v>155</v>
      </c>
      <c r="F74" s="14">
        <f t="shared" si="10"/>
        <v>2325</v>
      </c>
      <c r="G74" s="18"/>
      <c r="H74" s="4">
        <v>1</v>
      </c>
      <c r="I74" s="6">
        <v>100</v>
      </c>
      <c r="J74" s="6">
        <v>50</v>
      </c>
      <c r="K74" s="6">
        <v>5</v>
      </c>
      <c r="L74" s="13">
        <f t="shared" si="9"/>
        <v>155</v>
      </c>
      <c r="M74" s="14">
        <f t="shared" si="11"/>
        <v>2325</v>
      </c>
    </row>
    <row r="75" spans="1:13" ht="21.75" customHeight="1" x14ac:dyDescent="0.3">
      <c r="A75" s="4">
        <v>1.0416666666666701</v>
      </c>
      <c r="B75" s="6">
        <v>100</v>
      </c>
      <c r="C75" s="6">
        <v>50</v>
      </c>
      <c r="D75" s="6">
        <v>5</v>
      </c>
      <c r="E75" s="13">
        <f t="shared" si="8"/>
        <v>155</v>
      </c>
      <c r="F75" s="14">
        <f t="shared" si="10"/>
        <v>2480</v>
      </c>
      <c r="G75" s="18"/>
      <c r="H75" s="4">
        <v>1.0416666666666701</v>
      </c>
      <c r="I75" s="6">
        <v>100</v>
      </c>
      <c r="J75" s="6">
        <v>50</v>
      </c>
      <c r="K75" s="6">
        <v>5</v>
      </c>
      <c r="L75" s="13">
        <f t="shared" si="9"/>
        <v>155</v>
      </c>
      <c r="M75" s="14">
        <f t="shared" si="11"/>
        <v>2480</v>
      </c>
    </row>
    <row r="76" spans="1:13" ht="21.75" customHeight="1" x14ac:dyDescent="0.3">
      <c r="A76" s="4">
        <v>1.0833333333333299</v>
      </c>
      <c r="B76" s="6">
        <v>100</v>
      </c>
      <c r="C76" s="6">
        <v>50</v>
      </c>
      <c r="D76" s="6">
        <v>5</v>
      </c>
      <c r="E76" s="13">
        <f t="shared" si="8"/>
        <v>155</v>
      </c>
      <c r="F76" s="14">
        <f t="shared" si="10"/>
        <v>2635</v>
      </c>
      <c r="G76" s="18"/>
      <c r="H76" s="4">
        <v>1.0833333333333299</v>
      </c>
      <c r="I76" s="6">
        <v>100</v>
      </c>
      <c r="J76" s="6">
        <v>50</v>
      </c>
      <c r="K76" s="6">
        <v>5</v>
      </c>
      <c r="L76" s="13">
        <f t="shared" si="9"/>
        <v>155</v>
      </c>
      <c r="M76" s="14">
        <f t="shared" si="11"/>
        <v>2635</v>
      </c>
    </row>
    <row r="77" spans="1:13" ht="21.75" customHeight="1" x14ac:dyDescent="0.3">
      <c r="A77" s="11" t="s">
        <v>4</v>
      </c>
      <c r="B77" s="12">
        <f>SUM(B60:B76)</f>
        <v>1700</v>
      </c>
      <c r="C77" s="12">
        <f>SUM(C60:C76)</f>
        <v>850</v>
      </c>
      <c r="D77" s="12">
        <f>SUM(D60:D76)</f>
        <v>85</v>
      </c>
      <c r="E77" s="12">
        <f>SUM(E60:E76)</f>
        <v>2635</v>
      </c>
      <c r="F77" s="17">
        <f>+F76</f>
        <v>2635</v>
      </c>
      <c r="G77" s="18"/>
      <c r="H77" s="11" t="s">
        <v>4</v>
      </c>
      <c r="I77" s="12">
        <f>SUM(I60:I76)</f>
        <v>1700</v>
      </c>
      <c r="J77" s="12">
        <f>SUM(J60:J76)</f>
        <v>850</v>
      </c>
      <c r="K77" s="12">
        <f>SUM(K60:K76)</f>
        <v>85</v>
      </c>
      <c r="L77" s="12">
        <f>SUM(L60:L76)</f>
        <v>2635</v>
      </c>
      <c r="M77" s="17">
        <f>+M76</f>
        <v>2635</v>
      </c>
    </row>
    <row r="78" spans="1:13" ht="21.75" customHeight="1" thickBot="1" x14ac:dyDescent="0.35">
      <c r="A78" s="27" t="s">
        <v>13</v>
      </c>
      <c r="B78" s="29">
        <f>B77/$E77</f>
        <v>0.64516129032258063</v>
      </c>
      <c r="C78" s="29">
        <f>C77/$E77</f>
        <v>0.32258064516129031</v>
      </c>
      <c r="D78" s="29">
        <f>D77/$E77</f>
        <v>3.2258064516129031E-2</v>
      </c>
      <c r="E78" s="29">
        <f>E77/$E77</f>
        <v>1</v>
      </c>
      <c r="F78" s="28"/>
      <c r="G78" s="18"/>
      <c r="H78" s="27" t="s">
        <v>13</v>
      </c>
      <c r="I78" s="29">
        <f>I77/$L77</f>
        <v>0.64516129032258063</v>
      </c>
      <c r="J78" s="29">
        <f>J77/$L77</f>
        <v>0.32258064516129031</v>
      </c>
      <c r="K78" s="29">
        <f>K77/$L77</f>
        <v>3.2258064516129031E-2</v>
      </c>
      <c r="L78" s="29">
        <f>L77/$L77</f>
        <v>1</v>
      </c>
      <c r="M78" s="5"/>
    </row>
    <row r="79" spans="1:13" ht="21.75" customHeight="1" thickTop="1" x14ac:dyDescent="0.3">
      <c r="A79" s="21"/>
      <c r="B79" s="21"/>
      <c r="C79" s="21"/>
      <c r="D79" s="21"/>
      <c r="E79" s="21"/>
      <c r="F79" s="21"/>
      <c r="G79" s="18"/>
      <c r="H79" s="18"/>
      <c r="I79" s="18"/>
      <c r="J79" s="18"/>
      <c r="K79" s="18"/>
      <c r="L79" s="18"/>
      <c r="M79" s="18"/>
    </row>
    <row r="80" spans="1:13" ht="21.75" customHeight="1" x14ac:dyDescent="0.3">
      <c r="A80" s="21"/>
      <c r="B80" s="21"/>
      <c r="C80" s="21"/>
      <c r="D80" s="21"/>
      <c r="E80" s="21"/>
      <c r="F80" s="21"/>
      <c r="G80" s="18"/>
      <c r="H80" s="18"/>
      <c r="I80" s="18"/>
      <c r="J80" s="18"/>
      <c r="K80" s="18"/>
      <c r="L80" s="18"/>
      <c r="M80" s="18"/>
    </row>
    <row r="81" spans="1:13" ht="21.75" customHeight="1" thickBot="1" x14ac:dyDescent="0.35">
      <c r="A81" s="53" t="s">
        <v>9</v>
      </c>
      <c r="B81" s="53"/>
      <c r="C81" s="53"/>
      <c r="D81" s="53"/>
      <c r="E81" s="53"/>
      <c r="F81" s="53"/>
      <c r="G81" s="18"/>
      <c r="H81" s="44" t="s">
        <v>12</v>
      </c>
      <c r="I81" s="44"/>
      <c r="J81" s="44"/>
      <c r="K81" s="44"/>
      <c r="L81" s="44"/>
      <c r="M81" s="44"/>
    </row>
    <row r="82" spans="1:13" ht="21.75" customHeight="1" thickTop="1" x14ac:dyDescent="0.3">
      <c r="A82" s="15" t="s">
        <v>5</v>
      </c>
      <c r="B82" s="45"/>
      <c r="C82" s="45"/>
      <c r="D82" s="45"/>
      <c r="E82" s="46"/>
      <c r="F82" s="47"/>
      <c r="G82" s="18"/>
      <c r="H82" s="15" t="s">
        <v>10</v>
      </c>
      <c r="I82" s="45">
        <f>L1</f>
        <v>0</v>
      </c>
      <c r="J82" s="45"/>
      <c r="K82" s="45"/>
      <c r="L82" s="46"/>
      <c r="M82" s="47"/>
    </row>
    <row r="83" spans="1:13" ht="21.75" customHeight="1" x14ac:dyDescent="0.3">
      <c r="A83" s="16" t="s">
        <v>6</v>
      </c>
      <c r="B83" s="48"/>
      <c r="C83" s="48"/>
      <c r="D83" s="48"/>
      <c r="E83" s="49"/>
      <c r="F83" s="50"/>
      <c r="G83" s="18"/>
      <c r="H83" s="16"/>
      <c r="I83" s="48"/>
      <c r="J83" s="48"/>
      <c r="K83" s="48"/>
      <c r="L83" s="49"/>
      <c r="M83" s="50"/>
    </row>
    <row r="84" spans="1:13" ht="21.75" customHeight="1" x14ac:dyDescent="0.3">
      <c r="A84" s="38"/>
      <c r="B84" s="39"/>
      <c r="C84" s="39"/>
      <c r="D84" s="39"/>
      <c r="E84" s="39"/>
      <c r="F84" s="40"/>
      <c r="G84" s="18"/>
      <c r="H84" s="38"/>
      <c r="I84" s="39"/>
      <c r="J84" s="39"/>
      <c r="K84" s="39"/>
      <c r="L84" s="39"/>
      <c r="M84" s="40"/>
    </row>
    <row r="85" spans="1:13" ht="21.75" customHeight="1" x14ac:dyDescent="0.3">
      <c r="A85" s="7" t="s">
        <v>0</v>
      </c>
      <c r="B85" s="8" t="s">
        <v>1</v>
      </c>
      <c r="C85" s="8" t="s">
        <v>2</v>
      </c>
      <c r="D85" s="8" t="s">
        <v>3</v>
      </c>
      <c r="E85" s="9" t="s">
        <v>7</v>
      </c>
      <c r="F85" s="10" t="s">
        <v>8</v>
      </c>
      <c r="G85" s="18"/>
      <c r="H85" s="7" t="s">
        <v>0</v>
      </c>
      <c r="I85" s="8" t="s">
        <v>1</v>
      </c>
      <c r="J85" s="8" t="s">
        <v>2</v>
      </c>
      <c r="K85" s="8" t="s">
        <v>3</v>
      </c>
      <c r="L85" s="9" t="s">
        <v>7</v>
      </c>
      <c r="M85" s="10" t="s">
        <v>8</v>
      </c>
    </row>
    <row r="86" spans="1:13" ht="21.75" customHeight="1" x14ac:dyDescent="0.3">
      <c r="A86" s="4">
        <v>0.41666666666666669</v>
      </c>
      <c r="B86" s="6">
        <v>100</v>
      </c>
      <c r="C86" s="6">
        <v>50</v>
      </c>
      <c r="D86" s="6">
        <v>5</v>
      </c>
      <c r="E86" s="13">
        <f>SUM(B86:D86)</f>
        <v>155</v>
      </c>
      <c r="F86" s="14">
        <f>SUM(B86:D86)</f>
        <v>155</v>
      </c>
      <c r="G86" s="18"/>
      <c r="H86" s="4">
        <v>0.41666666666666669</v>
      </c>
      <c r="I86" s="6">
        <f t="shared" ref="I86:I102" si="12">+B8+I8+B34+I34+B60+I60+B86</f>
        <v>700</v>
      </c>
      <c r="J86" s="6">
        <f t="shared" ref="J86:K101" si="13">+C8+J8+C34+J34+C60+J60+C86</f>
        <v>350</v>
      </c>
      <c r="K86" s="6">
        <f t="shared" si="13"/>
        <v>35</v>
      </c>
      <c r="L86" s="13">
        <f>SUM(I86:K86)</f>
        <v>1085</v>
      </c>
      <c r="M86" s="14">
        <f>SUM(I86:K86)</f>
        <v>1085</v>
      </c>
    </row>
    <row r="87" spans="1:13" ht="21.75" customHeight="1" x14ac:dyDescent="0.3">
      <c r="A87" s="4">
        <v>0.45833333333333331</v>
      </c>
      <c r="B87" s="6">
        <v>100</v>
      </c>
      <c r="C87" s="6">
        <v>50</v>
      </c>
      <c r="D87" s="6">
        <v>5</v>
      </c>
      <c r="E87" s="13">
        <f t="shared" ref="E87:E102" si="14">SUM(B87:D87)</f>
        <v>155</v>
      </c>
      <c r="F87" s="14">
        <f>+F86+E87</f>
        <v>310</v>
      </c>
      <c r="G87" s="18"/>
      <c r="H87" s="4">
        <v>0.45833333333333331</v>
      </c>
      <c r="I87" s="6">
        <f t="shared" si="12"/>
        <v>700</v>
      </c>
      <c r="J87" s="6">
        <f t="shared" si="13"/>
        <v>350</v>
      </c>
      <c r="K87" s="6">
        <f t="shared" si="13"/>
        <v>35</v>
      </c>
      <c r="L87" s="13">
        <f t="shared" ref="L87:L102" si="15">SUM(I87:K87)</f>
        <v>1085</v>
      </c>
      <c r="M87" s="14">
        <f>+M86+L87</f>
        <v>2170</v>
      </c>
    </row>
    <row r="88" spans="1:13" ht="21.75" customHeight="1" x14ac:dyDescent="0.3">
      <c r="A88" s="4">
        <v>0.5</v>
      </c>
      <c r="B88" s="6">
        <v>100</v>
      </c>
      <c r="C88" s="6">
        <v>50</v>
      </c>
      <c r="D88" s="6">
        <v>5</v>
      </c>
      <c r="E88" s="13">
        <f t="shared" si="14"/>
        <v>155</v>
      </c>
      <c r="F88" s="14">
        <f t="shared" ref="F88:F102" si="16">+F87+E88</f>
        <v>465</v>
      </c>
      <c r="G88" s="18"/>
      <c r="H88" s="4">
        <v>0.5</v>
      </c>
      <c r="I88" s="6">
        <f t="shared" si="12"/>
        <v>700</v>
      </c>
      <c r="J88" s="6">
        <f t="shared" si="13"/>
        <v>350</v>
      </c>
      <c r="K88" s="6">
        <f t="shared" si="13"/>
        <v>35</v>
      </c>
      <c r="L88" s="13">
        <f t="shared" si="15"/>
        <v>1085</v>
      </c>
      <c r="M88" s="14">
        <f t="shared" ref="M88:M102" si="17">+M87+L88</f>
        <v>3255</v>
      </c>
    </row>
    <row r="89" spans="1:13" ht="21.75" customHeight="1" x14ac:dyDescent="0.3">
      <c r="A89" s="4">
        <v>0.54166666666666696</v>
      </c>
      <c r="B89" s="6">
        <v>100</v>
      </c>
      <c r="C89" s="6">
        <v>50</v>
      </c>
      <c r="D89" s="6">
        <v>5</v>
      </c>
      <c r="E89" s="13">
        <f t="shared" si="14"/>
        <v>155</v>
      </c>
      <c r="F89" s="14">
        <f t="shared" si="16"/>
        <v>620</v>
      </c>
      <c r="G89" s="18"/>
      <c r="H89" s="4">
        <v>0.54166666666666696</v>
      </c>
      <c r="I89" s="6">
        <f t="shared" si="12"/>
        <v>700</v>
      </c>
      <c r="J89" s="6">
        <f t="shared" si="13"/>
        <v>350</v>
      </c>
      <c r="K89" s="6">
        <f t="shared" si="13"/>
        <v>35</v>
      </c>
      <c r="L89" s="13">
        <f t="shared" si="15"/>
        <v>1085</v>
      </c>
      <c r="M89" s="14">
        <f t="shared" si="17"/>
        <v>4340</v>
      </c>
    </row>
    <row r="90" spans="1:13" ht="21.75" customHeight="1" x14ac:dyDescent="0.3">
      <c r="A90" s="4">
        <v>0.58333333333333404</v>
      </c>
      <c r="B90" s="6">
        <v>100</v>
      </c>
      <c r="C90" s="6">
        <v>50</v>
      </c>
      <c r="D90" s="6">
        <v>5</v>
      </c>
      <c r="E90" s="13">
        <f t="shared" si="14"/>
        <v>155</v>
      </c>
      <c r="F90" s="14">
        <f t="shared" si="16"/>
        <v>775</v>
      </c>
      <c r="G90" s="18"/>
      <c r="H90" s="4">
        <v>0.58333333333333404</v>
      </c>
      <c r="I90" s="6">
        <f t="shared" si="12"/>
        <v>700</v>
      </c>
      <c r="J90" s="6">
        <f t="shared" si="13"/>
        <v>350</v>
      </c>
      <c r="K90" s="6">
        <f t="shared" si="13"/>
        <v>35</v>
      </c>
      <c r="L90" s="13">
        <f t="shared" si="15"/>
        <v>1085</v>
      </c>
      <c r="M90" s="14">
        <f t="shared" si="17"/>
        <v>5425</v>
      </c>
    </row>
    <row r="91" spans="1:13" ht="21.75" customHeight="1" x14ac:dyDescent="0.3">
      <c r="A91" s="4">
        <v>0.625</v>
      </c>
      <c r="B91" s="6">
        <v>100</v>
      </c>
      <c r="C91" s="6">
        <v>50</v>
      </c>
      <c r="D91" s="6">
        <v>5</v>
      </c>
      <c r="E91" s="13">
        <f t="shared" si="14"/>
        <v>155</v>
      </c>
      <c r="F91" s="14">
        <f t="shared" si="16"/>
        <v>930</v>
      </c>
      <c r="G91" s="18"/>
      <c r="H91" s="4">
        <v>0.625</v>
      </c>
      <c r="I91" s="6">
        <f t="shared" si="12"/>
        <v>700</v>
      </c>
      <c r="J91" s="6">
        <f t="shared" si="13"/>
        <v>350</v>
      </c>
      <c r="K91" s="6">
        <f t="shared" si="13"/>
        <v>35</v>
      </c>
      <c r="L91" s="13">
        <f t="shared" si="15"/>
        <v>1085</v>
      </c>
      <c r="M91" s="14">
        <f t="shared" si="17"/>
        <v>6510</v>
      </c>
    </row>
    <row r="92" spans="1:13" ht="21.75" customHeight="1" x14ac:dyDescent="0.3">
      <c r="A92" s="4">
        <v>0.66666666666666696</v>
      </c>
      <c r="B92" s="6">
        <v>100</v>
      </c>
      <c r="C92" s="6">
        <v>50</v>
      </c>
      <c r="D92" s="6">
        <v>5</v>
      </c>
      <c r="E92" s="13">
        <f t="shared" si="14"/>
        <v>155</v>
      </c>
      <c r="F92" s="14">
        <f t="shared" si="16"/>
        <v>1085</v>
      </c>
      <c r="G92" s="18"/>
      <c r="H92" s="4">
        <v>0.66666666666666696</v>
      </c>
      <c r="I92" s="6">
        <f t="shared" si="12"/>
        <v>700</v>
      </c>
      <c r="J92" s="6">
        <f t="shared" si="13"/>
        <v>350</v>
      </c>
      <c r="K92" s="6">
        <f t="shared" si="13"/>
        <v>35</v>
      </c>
      <c r="L92" s="13">
        <f t="shared" si="15"/>
        <v>1085</v>
      </c>
      <c r="M92" s="14">
        <f t="shared" si="17"/>
        <v>7595</v>
      </c>
    </row>
    <row r="93" spans="1:13" ht="21.75" customHeight="1" x14ac:dyDescent="0.3">
      <c r="A93" s="4">
        <v>0.70833333333333304</v>
      </c>
      <c r="B93" s="6">
        <v>100</v>
      </c>
      <c r="C93" s="6">
        <v>50</v>
      </c>
      <c r="D93" s="6">
        <v>5</v>
      </c>
      <c r="E93" s="13">
        <f t="shared" si="14"/>
        <v>155</v>
      </c>
      <c r="F93" s="14">
        <f t="shared" si="16"/>
        <v>1240</v>
      </c>
      <c r="G93" s="18"/>
      <c r="H93" s="4">
        <v>0.70833333333333304</v>
      </c>
      <c r="I93" s="6">
        <f t="shared" si="12"/>
        <v>700</v>
      </c>
      <c r="J93" s="6">
        <f t="shared" si="13"/>
        <v>350</v>
      </c>
      <c r="K93" s="6">
        <f t="shared" si="13"/>
        <v>35</v>
      </c>
      <c r="L93" s="13">
        <f t="shared" si="15"/>
        <v>1085</v>
      </c>
      <c r="M93" s="14">
        <f t="shared" si="17"/>
        <v>8680</v>
      </c>
    </row>
    <row r="94" spans="1:13" ht="21.75" customHeight="1" x14ac:dyDescent="0.3">
      <c r="A94" s="4">
        <v>0.75</v>
      </c>
      <c r="B94" s="6">
        <v>100</v>
      </c>
      <c r="C94" s="6">
        <v>50</v>
      </c>
      <c r="D94" s="6">
        <v>5</v>
      </c>
      <c r="E94" s="13">
        <f t="shared" si="14"/>
        <v>155</v>
      </c>
      <c r="F94" s="14">
        <f t="shared" si="16"/>
        <v>1395</v>
      </c>
      <c r="G94" s="18"/>
      <c r="H94" s="4">
        <v>0.75</v>
      </c>
      <c r="I94" s="6">
        <f t="shared" si="12"/>
        <v>700</v>
      </c>
      <c r="J94" s="6">
        <f t="shared" si="13"/>
        <v>350</v>
      </c>
      <c r="K94" s="6">
        <f t="shared" si="13"/>
        <v>35</v>
      </c>
      <c r="L94" s="13">
        <f t="shared" si="15"/>
        <v>1085</v>
      </c>
      <c r="M94" s="14">
        <f t="shared" si="17"/>
        <v>9765</v>
      </c>
    </row>
    <row r="95" spans="1:13" ht="21.75" customHeight="1" x14ac:dyDescent="0.3">
      <c r="A95" s="4">
        <v>0.79166666666666696</v>
      </c>
      <c r="B95" s="6">
        <v>100</v>
      </c>
      <c r="C95" s="6">
        <v>50</v>
      </c>
      <c r="D95" s="6">
        <v>5</v>
      </c>
      <c r="E95" s="13">
        <f t="shared" si="14"/>
        <v>155</v>
      </c>
      <c r="F95" s="14">
        <f t="shared" si="16"/>
        <v>1550</v>
      </c>
      <c r="G95" s="18"/>
      <c r="H95" s="4">
        <v>0.79166666666666696</v>
      </c>
      <c r="I95" s="6">
        <f t="shared" si="12"/>
        <v>700</v>
      </c>
      <c r="J95" s="6">
        <f t="shared" si="13"/>
        <v>350</v>
      </c>
      <c r="K95" s="6">
        <f t="shared" si="13"/>
        <v>35</v>
      </c>
      <c r="L95" s="13">
        <f t="shared" si="15"/>
        <v>1085</v>
      </c>
      <c r="M95" s="14">
        <f t="shared" si="17"/>
        <v>10850</v>
      </c>
    </row>
    <row r="96" spans="1:13" ht="21.75" customHeight="1" x14ac:dyDescent="0.3">
      <c r="A96" s="4">
        <v>0.83333333333333304</v>
      </c>
      <c r="B96" s="6">
        <v>100</v>
      </c>
      <c r="C96" s="6">
        <v>50</v>
      </c>
      <c r="D96" s="6">
        <v>5</v>
      </c>
      <c r="E96" s="13">
        <f t="shared" si="14"/>
        <v>155</v>
      </c>
      <c r="F96" s="14">
        <f t="shared" si="16"/>
        <v>1705</v>
      </c>
      <c r="G96" s="18"/>
      <c r="H96" s="4">
        <v>0.83333333333333304</v>
      </c>
      <c r="I96" s="6">
        <f t="shared" si="12"/>
        <v>700</v>
      </c>
      <c r="J96" s="6">
        <f t="shared" si="13"/>
        <v>350</v>
      </c>
      <c r="K96" s="6">
        <f t="shared" si="13"/>
        <v>35</v>
      </c>
      <c r="L96" s="13">
        <f t="shared" si="15"/>
        <v>1085</v>
      </c>
      <c r="M96" s="14">
        <f t="shared" si="17"/>
        <v>11935</v>
      </c>
    </row>
    <row r="97" spans="1:14" ht="21.75" customHeight="1" x14ac:dyDescent="0.3">
      <c r="A97" s="4">
        <v>0.875</v>
      </c>
      <c r="B97" s="6">
        <v>100</v>
      </c>
      <c r="C97" s="6">
        <v>50</v>
      </c>
      <c r="D97" s="6">
        <v>5</v>
      </c>
      <c r="E97" s="13">
        <f t="shared" si="14"/>
        <v>155</v>
      </c>
      <c r="F97" s="14">
        <f t="shared" si="16"/>
        <v>1860</v>
      </c>
      <c r="G97" s="18"/>
      <c r="H97" s="4">
        <v>0.875</v>
      </c>
      <c r="I97" s="6">
        <f t="shared" si="12"/>
        <v>700</v>
      </c>
      <c r="J97" s="6">
        <f t="shared" si="13"/>
        <v>350</v>
      </c>
      <c r="K97" s="6">
        <f t="shared" si="13"/>
        <v>35</v>
      </c>
      <c r="L97" s="13">
        <f t="shared" si="15"/>
        <v>1085</v>
      </c>
      <c r="M97" s="14">
        <f t="shared" si="17"/>
        <v>13020</v>
      </c>
    </row>
    <row r="98" spans="1:14" ht="21.75" customHeight="1" x14ac:dyDescent="0.3">
      <c r="A98" s="4">
        <v>0.91666666666666696</v>
      </c>
      <c r="B98" s="6">
        <v>100</v>
      </c>
      <c r="C98" s="6">
        <v>50</v>
      </c>
      <c r="D98" s="6">
        <v>5</v>
      </c>
      <c r="E98" s="13">
        <f t="shared" si="14"/>
        <v>155</v>
      </c>
      <c r="F98" s="14">
        <f t="shared" si="16"/>
        <v>2015</v>
      </c>
      <c r="G98" s="18"/>
      <c r="H98" s="4">
        <v>0.91666666666666696</v>
      </c>
      <c r="I98" s="6">
        <f t="shared" si="12"/>
        <v>700</v>
      </c>
      <c r="J98" s="6">
        <f t="shared" si="13"/>
        <v>350</v>
      </c>
      <c r="K98" s="6">
        <f t="shared" si="13"/>
        <v>35</v>
      </c>
      <c r="L98" s="13">
        <f t="shared" si="15"/>
        <v>1085</v>
      </c>
      <c r="M98" s="14">
        <f t="shared" si="17"/>
        <v>14105</v>
      </c>
    </row>
    <row r="99" spans="1:14" ht="21.75" customHeight="1" x14ac:dyDescent="0.3">
      <c r="A99" s="4">
        <v>0.95833333333333304</v>
      </c>
      <c r="B99" s="6">
        <v>100</v>
      </c>
      <c r="C99" s="6">
        <v>50</v>
      </c>
      <c r="D99" s="6">
        <v>5</v>
      </c>
      <c r="E99" s="13">
        <f t="shared" si="14"/>
        <v>155</v>
      </c>
      <c r="F99" s="14">
        <f t="shared" si="16"/>
        <v>2170</v>
      </c>
      <c r="G99" s="18"/>
      <c r="H99" s="4">
        <v>0.95833333333333304</v>
      </c>
      <c r="I99" s="6">
        <f t="shared" si="12"/>
        <v>700</v>
      </c>
      <c r="J99" s="6">
        <f t="shared" si="13"/>
        <v>350</v>
      </c>
      <c r="K99" s="6">
        <f t="shared" si="13"/>
        <v>35</v>
      </c>
      <c r="L99" s="13">
        <f t="shared" si="15"/>
        <v>1085</v>
      </c>
      <c r="M99" s="14">
        <f t="shared" si="17"/>
        <v>15190</v>
      </c>
    </row>
    <row r="100" spans="1:14" ht="21.75" customHeight="1" x14ac:dyDescent="0.3">
      <c r="A100" s="4">
        <v>1</v>
      </c>
      <c r="B100" s="6">
        <v>100</v>
      </c>
      <c r="C100" s="6">
        <v>50</v>
      </c>
      <c r="D100" s="6">
        <v>5</v>
      </c>
      <c r="E100" s="13">
        <f t="shared" si="14"/>
        <v>155</v>
      </c>
      <c r="F100" s="14">
        <f t="shared" si="16"/>
        <v>2325</v>
      </c>
      <c r="G100" s="18"/>
      <c r="H100" s="4">
        <v>1</v>
      </c>
      <c r="I100" s="6">
        <f t="shared" si="12"/>
        <v>700</v>
      </c>
      <c r="J100" s="6">
        <f t="shared" si="13"/>
        <v>350</v>
      </c>
      <c r="K100" s="6">
        <f t="shared" si="13"/>
        <v>35</v>
      </c>
      <c r="L100" s="13">
        <f t="shared" si="15"/>
        <v>1085</v>
      </c>
      <c r="M100" s="14">
        <f t="shared" si="17"/>
        <v>16275</v>
      </c>
    </row>
    <row r="101" spans="1:14" ht="21.75" customHeight="1" x14ac:dyDescent="0.3">
      <c r="A101" s="4">
        <v>1.0416666666666701</v>
      </c>
      <c r="B101" s="6">
        <v>100</v>
      </c>
      <c r="C101" s="6">
        <v>50</v>
      </c>
      <c r="D101" s="6">
        <v>5</v>
      </c>
      <c r="E101" s="13">
        <f t="shared" si="14"/>
        <v>155</v>
      </c>
      <c r="F101" s="14">
        <f t="shared" si="16"/>
        <v>2480</v>
      </c>
      <c r="G101" s="18"/>
      <c r="H101" s="4">
        <v>1.0416666666666701</v>
      </c>
      <c r="I101" s="6">
        <f t="shared" si="12"/>
        <v>700</v>
      </c>
      <c r="J101" s="6">
        <f t="shared" si="13"/>
        <v>350</v>
      </c>
      <c r="K101" s="6">
        <f t="shared" si="13"/>
        <v>35</v>
      </c>
      <c r="L101" s="13">
        <f t="shared" si="15"/>
        <v>1085</v>
      </c>
      <c r="M101" s="14">
        <f t="shared" si="17"/>
        <v>17360</v>
      </c>
    </row>
    <row r="102" spans="1:14" ht="21.75" customHeight="1" x14ac:dyDescent="0.3">
      <c r="A102" s="4">
        <v>1.0833333333333299</v>
      </c>
      <c r="B102" s="6">
        <v>100</v>
      </c>
      <c r="C102" s="6">
        <v>50</v>
      </c>
      <c r="D102" s="6">
        <v>5</v>
      </c>
      <c r="E102" s="13">
        <f t="shared" si="14"/>
        <v>155</v>
      </c>
      <c r="F102" s="14">
        <f t="shared" si="16"/>
        <v>2635</v>
      </c>
      <c r="G102" s="18"/>
      <c r="H102" s="4">
        <v>1.0833333333333299</v>
      </c>
      <c r="I102" s="6">
        <f t="shared" si="12"/>
        <v>700</v>
      </c>
      <c r="J102" s="6">
        <f>+C24+J24+C50+J50+C76+J76+C102</f>
        <v>350</v>
      </c>
      <c r="K102" s="6">
        <f>+D24+K24+D50+K50+D76+K76+D102</f>
        <v>35</v>
      </c>
      <c r="L102" s="13">
        <f t="shared" si="15"/>
        <v>1085</v>
      </c>
      <c r="M102" s="14">
        <f t="shared" si="17"/>
        <v>18445</v>
      </c>
    </row>
    <row r="103" spans="1:14" ht="21.75" customHeight="1" x14ac:dyDescent="0.3">
      <c r="A103" s="11" t="s">
        <v>4</v>
      </c>
      <c r="B103" s="12">
        <f>SUM(B86:B102)</f>
        <v>1700</v>
      </c>
      <c r="C103" s="12">
        <f>SUM(C86:C102)</f>
        <v>850</v>
      </c>
      <c r="D103" s="12">
        <f>SUM(D86:D102)</f>
        <v>85</v>
      </c>
      <c r="E103" s="12">
        <f>SUM(E86:E102)</f>
        <v>2635</v>
      </c>
      <c r="F103" s="17">
        <f>+F102</f>
        <v>2635</v>
      </c>
      <c r="G103" s="18"/>
      <c r="H103" s="11" t="s">
        <v>4</v>
      </c>
      <c r="I103" s="12">
        <f>SUM(I86:I102)</f>
        <v>11900</v>
      </c>
      <c r="J103" s="12">
        <f>SUM(J86:J102)</f>
        <v>5950</v>
      </c>
      <c r="K103" s="12">
        <f>SUM(K86:K102)</f>
        <v>595</v>
      </c>
      <c r="L103" s="12">
        <f>SUM(L86:L102)</f>
        <v>18445</v>
      </c>
      <c r="M103" s="17">
        <f>+M102</f>
        <v>18445</v>
      </c>
    </row>
    <row r="104" spans="1:14" ht="21.75" customHeight="1" thickBot="1" x14ac:dyDescent="0.35">
      <c r="A104" s="30" t="s">
        <v>13</v>
      </c>
      <c r="B104" s="31">
        <f>B103/$E103</f>
        <v>0.64516129032258063</v>
      </c>
      <c r="C104" s="31">
        <f>C103/$E103</f>
        <v>0.32258064516129031</v>
      </c>
      <c r="D104" s="31">
        <f>D103/$E103</f>
        <v>3.2258064516129031E-2</v>
      </c>
      <c r="E104" s="31">
        <f>E103/$E103</f>
        <v>1</v>
      </c>
      <c r="F104" s="32"/>
      <c r="G104" s="33"/>
      <c r="H104" s="30" t="s">
        <v>13</v>
      </c>
      <c r="I104" s="31">
        <f>I103/$L103</f>
        <v>0.64516129032258063</v>
      </c>
      <c r="J104" s="31">
        <f>J103/$L103</f>
        <v>0.32258064516129031</v>
      </c>
      <c r="K104" s="31">
        <f>K103/$L103</f>
        <v>3.2258064516129031E-2</v>
      </c>
      <c r="L104" s="31">
        <f>L103/$L103</f>
        <v>1</v>
      </c>
      <c r="M104" s="32"/>
      <c r="N104" s="34"/>
    </row>
    <row r="105" spans="1:14" ht="15" thickTop="1" x14ac:dyDescent="0.3"/>
  </sheetData>
  <mergeCells count="34">
    <mergeCell ref="C1:H1"/>
    <mergeCell ref="L1:M1"/>
    <mergeCell ref="A3:F3"/>
    <mergeCell ref="H3:M3"/>
    <mergeCell ref="B4:F4"/>
    <mergeCell ref="I4:M4"/>
    <mergeCell ref="B5:F5"/>
    <mergeCell ref="I5:M5"/>
    <mergeCell ref="A6:F6"/>
    <mergeCell ref="H6:M6"/>
    <mergeCell ref="A29:F29"/>
    <mergeCell ref="H29:M29"/>
    <mergeCell ref="B30:F30"/>
    <mergeCell ref="I30:M30"/>
    <mergeCell ref="B31:F31"/>
    <mergeCell ref="I31:M31"/>
    <mergeCell ref="A32:F32"/>
    <mergeCell ref="H32:M32"/>
    <mergeCell ref="A55:F55"/>
    <mergeCell ref="H55:M55"/>
    <mergeCell ref="B56:F56"/>
    <mergeCell ref="I56:M56"/>
    <mergeCell ref="B57:F57"/>
    <mergeCell ref="I57:M57"/>
    <mergeCell ref="B83:F83"/>
    <mergeCell ref="I83:M83"/>
    <mergeCell ref="A84:F84"/>
    <mergeCell ref="H84:M84"/>
    <mergeCell ref="A58:F58"/>
    <mergeCell ref="H58:M58"/>
    <mergeCell ref="A81:F81"/>
    <mergeCell ref="H81:M81"/>
    <mergeCell ref="B82:F82"/>
    <mergeCell ref="I82:M8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83" workbookViewId="0">
      <selection activeCell="I99" sqref="I99"/>
    </sheetView>
  </sheetViews>
  <sheetFormatPr defaultRowHeight="14.4" x14ac:dyDescent="0.3"/>
  <cols>
    <col min="1" max="1" width="13.44140625" style="1" customWidth="1"/>
    <col min="2" max="3" width="9.5546875" style="1" customWidth="1"/>
    <col min="4" max="4" width="5.88671875" style="1" bestFit="1" customWidth="1"/>
    <col min="5" max="5" width="9.44140625" style="1" bestFit="1" customWidth="1"/>
    <col min="6" max="6" width="9.88671875" style="1" bestFit="1" customWidth="1"/>
    <col min="7" max="7" width="4.6640625" customWidth="1"/>
    <col min="8" max="8" width="13" customWidth="1"/>
    <col min="9" max="9" width="9" customWidth="1"/>
    <col min="11" max="11" width="9.5546875" customWidth="1"/>
    <col min="12" max="12" width="9.33203125" customWidth="1"/>
  </cols>
  <sheetData>
    <row r="1" spans="1:13" ht="21.6" thickBot="1" x14ac:dyDescent="0.35">
      <c r="A1" s="2"/>
      <c r="B1" s="25" t="s">
        <v>11</v>
      </c>
      <c r="C1" s="41"/>
      <c r="D1" s="42"/>
      <c r="E1" s="42"/>
      <c r="F1" s="42"/>
      <c r="G1" s="42"/>
      <c r="H1" s="43"/>
      <c r="J1" s="24" t="s">
        <v>10</v>
      </c>
      <c r="L1" s="51"/>
      <c r="M1" s="52"/>
    </row>
    <row r="2" spans="1:13" x14ac:dyDescent="0.3">
      <c r="G2" s="26"/>
    </row>
    <row r="3" spans="1:13" ht="29.4" thickBot="1" x14ac:dyDescent="0.35">
      <c r="A3" s="53" t="s">
        <v>9</v>
      </c>
      <c r="B3" s="53"/>
      <c r="C3" s="53"/>
      <c r="D3" s="53"/>
      <c r="E3" s="53"/>
      <c r="F3" s="53"/>
      <c r="G3" s="18"/>
      <c r="H3" s="53" t="s">
        <v>9</v>
      </c>
      <c r="I3" s="53"/>
      <c r="J3" s="53"/>
      <c r="K3" s="53"/>
      <c r="L3" s="53"/>
      <c r="M3" s="53"/>
    </row>
    <row r="4" spans="1:13" s="3" customFormat="1" ht="21.75" customHeight="1" thickTop="1" x14ac:dyDescent="0.3">
      <c r="A4" s="15" t="s">
        <v>5</v>
      </c>
      <c r="B4" s="45"/>
      <c r="C4" s="45"/>
      <c r="D4" s="45"/>
      <c r="E4" s="46"/>
      <c r="F4" s="47"/>
      <c r="G4" s="19"/>
      <c r="H4" s="15" t="s">
        <v>5</v>
      </c>
      <c r="I4" s="45"/>
      <c r="J4" s="45"/>
      <c r="K4" s="45"/>
      <c r="L4" s="46"/>
      <c r="M4" s="47"/>
    </row>
    <row r="5" spans="1:13" s="3" customFormat="1" ht="21.75" customHeight="1" x14ac:dyDescent="0.3">
      <c r="A5" s="16" t="s">
        <v>6</v>
      </c>
      <c r="B5" s="48"/>
      <c r="C5" s="48"/>
      <c r="D5" s="48"/>
      <c r="E5" s="49"/>
      <c r="F5" s="50"/>
      <c r="G5" s="19"/>
      <c r="H5" s="16" t="s">
        <v>6</v>
      </c>
      <c r="I5" s="48"/>
      <c r="J5" s="48"/>
      <c r="K5" s="48"/>
      <c r="L5" s="49"/>
      <c r="M5" s="50"/>
    </row>
    <row r="6" spans="1:13" s="3" customFormat="1" ht="21.75" customHeight="1" x14ac:dyDescent="0.3">
      <c r="A6" s="38"/>
      <c r="B6" s="39"/>
      <c r="C6" s="39"/>
      <c r="D6" s="39"/>
      <c r="E6" s="39"/>
      <c r="F6" s="40"/>
      <c r="G6" s="19"/>
      <c r="H6" s="38"/>
      <c r="I6" s="39"/>
      <c r="J6" s="39"/>
      <c r="K6" s="39"/>
      <c r="L6" s="39"/>
      <c r="M6" s="40"/>
    </row>
    <row r="7" spans="1:13" ht="21.75" customHeight="1" x14ac:dyDescent="0.3">
      <c r="A7" s="7" t="s">
        <v>0</v>
      </c>
      <c r="B7" s="8" t="s">
        <v>1</v>
      </c>
      <c r="C7" s="8" t="s">
        <v>2</v>
      </c>
      <c r="D7" s="8" t="s">
        <v>3</v>
      </c>
      <c r="E7" s="9" t="s">
        <v>7</v>
      </c>
      <c r="F7" s="10" t="s">
        <v>8</v>
      </c>
      <c r="G7" s="18"/>
      <c r="H7" s="7" t="s">
        <v>0</v>
      </c>
      <c r="I7" s="8" t="s">
        <v>1</v>
      </c>
      <c r="J7" s="8" t="s">
        <v>2</v>
      </c>
      <c r="K7" s="8" t="s">
        <v>3</v>
      </c>
      <c r="L7" s="9" t="s">
        <v>7</v>
      </c>
      <c r="M7" s="10" t="s">
        <v>8</v>
      </c>
    </row>
    <row r="8" spans="1:13" s="3" customFormat="1" ht="21.75" customHeight="1" x14ac:dyDescent="0.3">
      <c r="A8" s="4">
        <v>0.41666666666666669</v>
      </c>
      <c r="B8" s="6">
        <f>+Monday!B8+Tuesday!B8+Wednesday!B8+Thursday!B8+Friday!B8+Saturday!B8+Sunday!B8</f>
        <v>700</v>
      </c>
      <c r="C8" s="6">
        <f>+Monday!C8+Tuesday!C8+Wednesday!C8+Thursday!C8+Friday!C8+Saturday!C8+Sunday!C8</f>
        <v>350</v>
      </c>
      <c r="D8" s="6">
        <f>+Monday!D8+Tuesday!D8+Wednesday!D8+Thursday!D8+Friday!D8+Saturday!D8+Sunday!D8</f>
        <v>35</v>
      </c>
      <c r="E8" s="13">
        <f>SUM(B8:D8)</f>
        <v>1085</v>
      </c>
      <c r="F8" s="14">
        <f>SUM(B8:D8)</f>
        <v>1085</v>
      </c>
      <c r="G8" s="19"/>
      <c r="H8" s="4">
        <v>0.41666666666666669</v>
      </c>
      <c r="I8" s="6">
        <f>+Monday!I8+Tuesday!I8+Wednesday!I8+Thursday!I8+Friday!I8+Saturday!I8+Sunday!I8</f>
        <v>700</v>
      </c>
      <c r="J8" s="6">
        <f>+Monday!J8+Tuesday!J8+Wednesday!J8+Thursday!J8+Friday!J8+Saturday!J8+Sunday!J8</f>
        <v>350</v>
      </c>
      <c r="K8" s="6">
        <f>+Monday!K8+Tuesday!K8+Wednesday!K8+Thursday!K8+Friday!K8+Saturday!K8+Sunday!K8</f>
        <v>35</v>
      </c>
      <c r="L8" s="13">
        <f>SUM(I8:K8)</f>
        <v>1085</v>
      </c>
      <c r="M8" s="14">
        <f>SUM(I8:K8)</f>
        <v>1085</v>
      </c>
    </row>
    <row r="9" spans="1:13" s="3" customFormat="1" ht="21.75" customHeight="1" x14ac:dyDescent="0.3">
      <c r="A9" s="4">
        <v>0.45833333333333331</v>
      </c>
      <c r="B9" s="6">
        <f>+Monday!B9+Tuesday!B9+Wednesday!B9+Thursday!B9+Friday!B9+Saturday!B9+Sunday!B9</f>
        <v>700</v>
      </c>
      <c r="C9" s="6">
        <f>+Monday!C9+Tuesday!C9+Wednesday!C9+Thursday!C9+Friday!C9+Saturday!C9+Sunday!C9</f>
        <v>350</v>
      </c>
      <c r="D9" s="6">
        <f>+Monday!D9+Tuesday!D9+Wednesday!D9+Thursday!D9+Friday!D9+Saturday!D9+Sunday!D9</f>
        <v>35</v>
      </c>
      <c r="E9" s="13">
        <f t="shared" ref="E9:E24" si="0">SUM(B9:D9)</f>
        <v>1085</v>
      </c>
      <c r="F9" s="14">
        <f>+F8+E9</f>
        <v>2170</v>
      </c>
      <c r="G9" s="19"/>
      <c r="H9" s="4">
        <v>0.45833333333333331</v>
      </c>
      <c r="I9" s="6">
        <f>+Monday!I9+Tuesday!I9+Wednesday!I9+Thursday!I9+Friday!I9+Saturday!I9+Sunday!I9</f>
        <v>700</v>
      </c>
      <c r="J9" s="6">
        <f>+Monday!J9+Tuesday!J9+Wednesday!J9+Thursday!J9+Friday!J9+Saturday!J9+Sunday!J9</f>
        <v>350</v>
      </c>
      <c r="K9" s="6">
        <f>+Monday!K9+Tuesday!K9+Wednesday!K9+Thursday!K9+Friday!K9+Saturday!K9+Sunday!K9</f>
        <v>35</v>
      </c>
      <c r="L9" s="13">
        <f t="shared" ref="L9:L24" si="1">SUM(I9:K9)</f>
        <v>1085</v>
      </c>
      <c r="M9" s="14">
        <f>+M8+L9</f>
        <v>2170</v>
      </c>
    </row>
    <row r="10" spans="1:13" s="3" customFormat="1" ht="21.75" customHeight="1" x14ac:dyDescent="0.3">
      <c r="A10" s="4">
        <v>0.5</v>
      </c>
      <c r="B10" s="6">
        <f>+Monday!B10+Tuesday!B10+Wednesday!B10+Thursday!B10+Friday!B10+Saturday!B10+Sunday!B10</f>
        <v>700</v>
      </c>
      <c r="C10" s="6">
        <f>+Monday!C10+Tuesday!C10+Wednesday!C10+Thursday!C10+Friday!C10+Saturday!C10+Sunday!C10</f>
        <v>350</v>
      </c>
      <c r="D10" s="6">
        <f>+Monday!D10+Tuesday!D10+Wednesday!D10+Thursday!D10+Friday!D10+Saturday!D10+Sunday!D10</f>
        <v>35</v>
      </c>
      <c r="E10" s="13">
        <f t="shared" si="0"/>
        <v>1085</v>
      </c>
      <c r="F10" s="14">
        <f t="shared" ref="F10:F24" si="2">+F9+E10</f>
        <v>3255</v>
      </c>
      <c r="G10" s="19"/>
      <c r="H10" s="4">
        <v>0.5</v>
      </c>
      <c r="I10" s="6">
        <f>+Monday!I10+Tuesday!I10+Wednesday!I10+Thursday!I10+Friday!I10+Saturday!I10+Sunday!I10</f>
        <v>700</v>
      </c>
      <c r="J10" s="6">
        <f>+Monday!J10+Tuesday!J10+Wednesday!J10+Thursday!J10+Friday!J10+Saturday!J10+Sunday!J10</f>
        <v>350</v>
      </c>
      <c r="K10" s="6">
        <f>+Monday!K10+Tuesday!K10+Wednesday!K10+Thursday!K10+Friday!K10+Saturday!K10+Sunday!K10</f>
        <v>35</v>
      </c>
      <c r="L10" s="13">
        <f t="shared" si="1"/>
        <v>1085</v>
      </c>
      <c r="M10" s="14">
        <f t="shared" ref="M10:M24" si="3">+M9+L10</f>
        <v>3255</v>
      </c>
    </row>
    <row r="11" spans="1:13" s="3" customFormat="1" ht="21.75" customHeight="1" x14ac:dyDescent="0.3">
      <c r="A11" s="4">
        <v>0.54166666666666696</v>
      </c>
      <c r="B11" s="6">
        <f>+Monday!B11+Tuesday!B11+Wednesday!B11+Thursday!B11+Friday!B11+Saturday!B11+Sunday!B11</f>
        <v>700</v>
      </c>
      <c r="C11" s="6">
        <f>+Monday!C11+Tuesday!C11+Wednesday!C11+Thursday!C11+Friday!C11+Saturday!C11+Sunday!C11</f>
        <v>350</v>
      </c>
      <c r="D11" s="6">
        <f>+Monday!D11+Tuesday!D11+Wednesday!D11+Thursday!D11+Friday!D11+Saturday!D11+Sunday!D11</f>
        <v>35</v>
      </c>
      <c r="E11" s="13">
        <f t="shared" si="0"/>
        <v>1085</v>
      </c>
      <c r="F11" s="14">
        <f t="shared" si="2"/>
        <v>4340</v>
      </c>
      <c r="G11" s="19"/>
      <c r="H11" s="4">
        <v>0.54166666666666696</v>
      </c>
      <c r="I11" s="6">
        <f>+Monday!I11+Tuesday!I11+Wednesday!I11+Thursday!I11+Friday!I11+Saturday!I11+Sunday!I11</f>
        <v>700</v>
      </c>
      <c r="J11" s="6">
        <f>+Monday!J11+Tuesday!J11+Wednesday!J11+Thursday!J11+Friday!J11+Saturday!J11+Sunday!J11</f>
        <v>350</v>
      </c>
      <c r="K11" s="6">
        <f>+Monday!K11+Tuesday!K11+Wednesday!K11+Thursday!K11+Friday!K11+Saturday!K11+Sunday!K11</f>
        <v>35</v>
      </c>
      <c r="L11" s="13">
        <f t="shared" si="1"/>
        <v>1085</v>
      </c>
      <c r="M11" s="14">
        <f t="shared" si="3"/>
        <v>4340</v>
      </c>
    </row>
    <row r="12" spans="1:13" s="3" customFormat="1" ht="21.75" customHeight="1" x14ac:dyDescent="0.3">
      <c r="A12" s="4">
        <v>0.58333333333333404</v>
      </c>
      <c r="B12" s="6">
        <f>+Monday!B12+Tuesday!B12+Wednesday!B12+Thursday!B12+Friday!B12+Saturday!B12+Sunday!B12</f>
        <v>700</v>
      </c>
      <c r="C12" s="6">
        <f>+Monday!C12+Tuesday!C12+Wednesday!C12+Thursday!C12+Friday!C12+Saturday!C12+Sunday!C12</f>
        <v>350</v>
      </c>
      <c r="D12" s="6">
        <f>+Monday!D12+Tuesday!D12+Wednesday!D12+Thursday!D12+Friday!D12+Saturday!D12+Sunday!D12</f>
        <v>35</v>
      </c>
      <c r="E12" s="13">
        <f t="shared" si="0"/>
        <v>1085</v>
      </c>
      <c r="F12" s="14">
        <f t="shared" si="2"/>
        <v>5425</v>
      </c>
      <c r="G12" s="19"/>
      <c r="H12" s="4">
        <v>0.58333333333333404</v>
      </c>
      <c r="I12" s="6">
        <f>+Monday!I12+Tuesday!I12+Wednesday!I12+Thursday!I12+Friday!I12+Saturday!I12+Sunday!I12</f>
        <v>700</v>
      </c>
      <c r="J12" s="6">
        <f>+Monday!J12+Tuesday!J12+Wednesday!J12+Thursday!J12+Friday!J12+Saturday!J12+Sunday!J12</f>
        <v>350</v>
      </c>
      <c r="K12" s="6">
        <f>+Monday!K12+Tuesday!K12+Wednesday!K12+Thursday!K12+Friday!K12+Saturday!K12+Sunday!K12</f>
        <v>35</v>
      </c>
      <c r="L12" s="13">
        <f t="shared" si="1"/>
        <v>1085</v>
      </c>
      <c r="M12" s="14">
        <f t="shared" si="3"/>
        <v>5425</v>
      </c>
    </row>
    <row r="13" spans="1:13" s="3" customFormat="1" ht="21.75" customHeight="1" x14ac:dyDescent="0.3">
      <c r="A13" s="4">
        <v>0.625</v>
      </c>
      <c r="B13" s="6">
        <f>+Monday!B13+Tuesday!B13+Wednesday!B13+Thursday!B13+Friday!B13+Saturday!B13+Sunday!B13</f>
        <v>700</v>
      </c>
      <c r="C13" s="6">
        <f>+Monday!C13+Tuesday!C13+Wednesday!C13+Thursday!C13+Friday!C13+Saturday!C13+Sunday!C13</f>
        <v>350</v>
      </c>
      <c r="D13" s="6">
        <f>+Monday!D13+Tuesday!D13+Wednesday!D13+Thursday!D13+Friday!D13+Saturday!D13+Sunday!D13</f>
        <v>35</v>
      </c>
      <c r="E13" s="13">
        <f t="shared" si="0"/>
        <v>1085</v>
      </c>
      <c r="F13" s="14">
        <f t="shared" si="2"/>
        <v>6510</v>
      </c>
      <c r="G13" s="19"/>
      <c r="H13" s="4">
        <v>0.625</v>
      </c>
      <c r="I13" s="6">
        <f>+Monday!I13+Tuesday!I13+Wednesday!I13+Thursday!I13+Friday!I13+Saturday!I13+Sunday!I13</f>
        <v>700</v>
      </c>
      <c r="J13" s="6">
        <f>+Monday!J13+Tuesday!J13+Wednesday!J13+Thursday!J13+Friday!J13+Saturday!J13+Sunday!J13</f>
        <v>350</v>
      </c>
      <c r="K13" s="6">
        <f>+Monday!K13+Tuesday!K13+Wednesday!K13+Thursday!K13+Friday!K13+Saturday!K13+Sunday!K13</f>
        <v>35</v>
      </c>
      <c r="L13" s="13">
        <f t="shared" si="1"/>
        <v>1085</v>
      </c>
      <c r="M13" s="14">
        <f t="shared" si="3"/>
        <v>6510</v>
      </c>
    </row>
    <row r="14" spans="1:13" s="3" customFormat="1" ht="21.75" customHeight="1" x14ac:dyDescent="0.3">
      <c r="A14" s="4">
        <v>0.66666666666666696</v>
      </c>
      <c r="B14" s="6">
        <f>+Monday!B14+Tuesday!B14+Wednesday!B14+Thursday!B14+Friday!B14+Saturday!B14+Sunday!B14</f>
        <v>700</v>
      </c>
      <c r="C14" s="6">
        <f>+Monday!C14+Tuesday!C14+Wednesday!C14+Thursday!C14+Friday!C14+Saturday!C14+Sunday!C14</f>
        <v>350</v>
      </c>
      <c r="D14" s="6">
        <f>+Monday!D14+Tuesday!D14+Wednesday!D14+Thursday!D14+Friday!D14+Saturday!D14+Sunday!D14</f>
        <v>35</v>
      </c>
      <c r="E14" s="13">
        <f t="shared" si="0"/>
        <v>1085</v>
      </c>
      <c r="F14" s="14">
        <f t="shared" si="2"/>
        <v>7595</v>
      </c>
      <c r="G14" s="19"/>
      <c r="H14" s="4">
        <v>0.66666666666666696</v>
      </c>
      <c r="I14" s="6">
        <f>+Monday!I14+Tuesday!I14+Wednesday!I14+Thursday!I14+Friday!I14+Saturday!I14+Sunday!I14</f>
        <v>700</v>
      </c>
      <c r="J14" s="6">
        <f>+Monday!J14+Tuesday!J14+Wednesday!J14+Thursday!J14+Friday!J14+Saturday!J14+Sunday!J14</f>
        <v>350</v>
      </c>
      <c r="K14" s="6">
        <f>+Monday!K14+Tuesday!K14+Wednesday!K14+Thursday!K14+Friday!K14+Saturday!K14+Sunday!K14</f>
        <v>35</v>
      </c>
      <c r="L14" s="13">
        <f t="shared" si="1"/>
        <v>1085</v>
      </c>
      <c r="M14" s="14">
        <f t="shared" si="3"/>
        <v>7595</v>
      </c>
    </row>
    <row r="15" spans="1:13" s="3" customFormat="1" ht="21.75" customHeight="1" x14ac:dyDescent="0.3">
      <c r="A15" s="4">
        <v>0.70833333333333304</v>
      </c>
      <c r="B15" s="6">
        <f>+Monday!B15+Tuesday!B15+Wednesday!B15+Thursday!B15+Friday!B15+Saturday!B15+Sunday!B15</f>
        <v>700</v>
      </c>
      <c r="C15" s="6">
        <f>+Monday!C15+Tuesday!C15+Wednesday!C15+Thursday!C15+Friday!C15+Saturday!C15+Sunday!C15</f>
        <v>350</v>
      </c>
      <c r="D15" s="6">
        <f>+Monday!D15+Tuesday!D15+Wednesday!D15+Thursday!D15+Friday!D15+Saturday!D15+Sunday!D15</f>
        <v>35</v>
      </c>
      <c r="E15" s="13">
        <f t="shared" si="0"/>
        <v>1085</v>
      </c>
      <c r="F15" s="14">
        <f t="shared" si="2"/>
        <v>8680</v>
      </c>
      <c r="G15" s="19"/>
      <c r="H15" s="4">
        <v>0.70833333333333304</v>
      </c>
      <c r="I15" s="6">
        <f>+Monday!I15+Tuesday!I15+Wednesday!I15+Thursday!I15+Friday!I15+Saturday!I15+Sunday!I15</f>
        <v>700</v>
      </c>
      <c r="J15" s="6">
        <f>+Monday!J15+Tuesday!J15+Wednesday!J15+Thursday!J15+Friday!J15+Saturday!J15+Sunday!J15</f>
        <v>350</v>
      </c>
      <c r="K15" s="6">
        <f>+Monday!K15+Tuesday!K15+Wednesday!K15+Thursday!K15+Friday!K15+Saturday!K15+Sunday!K15</f>
        <v>35</v>
      </c>
      <c r="L15" s="13">
        <f t="shared" si="1"/>
        <v>1085</v>
      </c>
      <c r="M15" s="14">
        <f t="shared" si="3"/>
        <v>8680</v>
      </c>
    </row>
    <row r="16" spans="1:13" s="3" customFormat="1" ht="21.75" customHeight="1" x14ac:dyDescent="0.3">
      <c r="A16" s="4">
        <v>0.75</v>
      </c>
      <c r="B16" s="6">
        <f>+Monday!B16+Tuesday!B16+Wednesday!B16+Thursday!B16+Friday!B16+Saturday!B16+Sunday!B16</f>
        <v>700</v>
      </c>
      <c r="C16" s="6">
        <f>+Monday!C16+Tuesday!C16+Wednesday!C16+Thursday!C16+Friday!C16+Saturday!C16+Sunday!C16</f>
        <v>350</v>
      </c>
      <c r="D16" s="6">
        <f>+Monday!D16+Tuesday!D16+Wednesday!D16+Thursday!D16+Friday!D16+Saturday!D16+Sunday!D16</f>
        <v>35</v>
      </c>
      <c r="E16" s="13">
        <f t="shared" si="0"/>
        <v>1085</v>
      </c>
      <c r="F16" s="14">
        <f t="shared" si="2"/>
        <v>9765</v>
      </c>
      <c r="G16" s="19"/>
      <c r="H16" s="4">
        <v>0.75</v>
      </c>
      <c r="I16" s="6">
        <f>+Monday!I16+Tuesday!I16+Wednesday!I16+Thursday!I16+Friday!I16+Saturday!I16+Sunday!I16</f>
        <v>700</v>
      </c>
      <c r="J16" s="6">
        <f>+Monday!J16+Tuesday!J16+Wednesday!J16+Thursday!J16+Friday!J16+Saturday!J16+Sunday!J16</f>
        <v>350</v>
      </c>
      <c r="K16" s="6">
        <f>+Monday!K16+Tuesday!K16+Wednesday!K16+Thursday!K16+Friday!K16+Saturday!K16+Sunday!K16</f>
        <v>35</v>
      </c>
      <c r="L16" s="13">
        <f t="shared" si="1"/>
        <v>1085</v>
      </c>
      <c r="M16" s="14">
        <f t="shared" si="3"/>
        <v>9765</v>
      </c>
    </row>
    <row r="17" spans="1:13" s="3" customFormat="1" ht="21.75" customHeight="1" x14ac:dyDescent="0.3">
      <c r="A17" s="4">
        <v>0.79166666666666696</v>
      </c>
      <c r="B17" s="6">
        <f>+Monday!B17+Tuesday!B17+Wednesday!B17+Thursday!B17+Friday!B17+Saturday!B17+Sunday!B17</f>
        <v>700</v>
      </c>
      <c r="C17" s="6">
        <f>+Monday!C17+Tuesday!C17+Wednesday!C17+Thursday!C17+Friday!C17+Saturday!C17+Sunday!C17</f>
        <v>350</v>
      </c>
      <c r="D17" s="6">
        <f>+Monday!D17+Tuesday!D17+Wednesday!D17+Thursday!D17+Friday!D17+Saturday!D17+Sunday!D17</f>
        <v>35</v>
      </c>
      <c r="E17" s="13">
        <f t="shared" si="0"/>
        <v>1085</v>
      </c>
      <c r="F17" s="14">
        <f t="shared" si="2"/>
        <v>10850</v>
      </c>
      <c r="G17" s="19"/>
      <c r="H17" s="4">
        <v>0.79166666666666696</v>
      </c>
      <c r="I17" s="6">
        <f>+Monday!I17+Tuesday!I17+Wednesday!I17+Thursday!I17+Friday!I17+Saturday!I17+Sunday!I17</f>
        <v>700</v>
      </c>
      <c r="J17" s="6">
        <f>+Monday!J17+Tuesday!J17+Wednesday!J17+Thursday!J17+Friday!J17+Saturday!J17+Sunday!J17</f>
        <v>350</v>
      </c>
      <c r="K17" s="6">
        <f>+Monday!K17+Tuesday!K17+Wednesday!K17+Thursday!K17+Friday!K17+Saturday!K17+Sunday!K17</f>
        <v>35</v>
      </c>
      <c r="L17" s="13">
        <f t="shared" si="1"/>
        <v>1085</v>
      </c>
      <c r="M17" s="14">
        <f t="shared" si="3"/>
        <v>10850</v>
      </c>
    </row>
    <row r="18" spans="1:13" s="3" customFormat="1" ht="21.75" customHeight="1" x14ac:dyDescent="0.3">
      <c r="A18" s="4">
        <v>0.83333333333333304</v>
      </c>
      <c r="B18" s="6">
        <f>+Monday!B18+Tuesday!B18+Wednesday!B18+Thursday!B18+Friday!B18+Saturday!B18+Sunday!B18</f>
        <v>700</v>
      </c>
      <c r="C18" s="6">
        <f>+Monday!C18+Tuesday!C18+Wednesday!C18+Thursday!C18+Friday!C18+Saturday!C18+Sunday!C18</f>
        <v>350</v>
      </c>
      <c r="D18" s="6">
        <f>+Monday!D18+Tuesday!D18+Wednesday!D18+Thursday!D18+Friday!D18+Saturday!D18+Sunday!D18</f>
        <v>35</v>
      </c>
      <c r="E18" s="13">
        <f t="shared" si="0"/>
        <v>1085</v>
      </c>
      <c r="F18" s="14">
        <f t="shared" si="2"/>
        <v>11935</v>
      </c>
      <c r="G18" s="19"/>
      <c r="H18" s="4">
        <v>0.83333333333333304</v>
      </c>
      <c r="I18" s="6">
        <f>+Monday!I18+Tuesday!I18+Wednesday!I18+Thursday!I18+Friday!I18+Saturday!I18+Sunday!I18</f>
        <v>700</v>
      </c>
      <c r="J18" s="6">
        <f>+Monday!J18+Tuesday!J18+Wednesday!J18+Thursday!J18+Friday!J18+Saturday!J18+Sunday!J18</f>
        <v>350</v>
      </c>
      <c r="K18" s="6">
        <f>+Monday!K18+Tuesday!K18+Wednesday!K18+Thursday!K18+Friday!K18+Saturday!K18+Sunday!K18</f>
        <v>35</v>
      </c>
      <c r="L18" s="13">
        <f t="shared" si="1"/>
        <v>1085</v>
      </c>
      <c r="M18" s="14">
        <f t="shared" si="3"/>
        <v>11935</v>
      </c>
    </row>
    <row r="19" spans="1:13" s="3" customFormat="1" ht="21.75" customHeight="1" x14ac:dyDescent="0.3">
      <c r="A19" s="4">
        <v>0.875</v>
      </c>
      <c r="B19" s="6">
        <f>+Monday!B19+Tuesday!B19+Wednesday!B19+Thursday!B19+Friday!B19+Saturday!B19+Sunday!B19</f>
        <v>700</v>
      </c>
      <c r="C19" s="6">
        <f>+Monday!C19+Tuesday!C19+Wednesday!C19+Thursday!C19+Friday!C19+Saturday!C19+Sunday!C19</f>
        <v>350</v>
      </c>
      <c r="D19" s="6">
        <f>+Monday!D19+Tuesday!D19+Wednesday!D19+Thursday!D19+Friday!D19+Saturday!D19+Sunday!D19</f>
        <v>35</v>
      </c>
      <c r="E19" s="13">
        <f t="shared" si="0"/>
        <v>1085</v>
      </c>
      <c r="F19" s="14">
        <f t="shared" si="2"/>
        <v>13020</v>
      </c>
      <c r="G19" s="19"/>
      <c r="H19" s="4">
        <v>0.875</v>
      </c>
      <c r="I19" s="6">
        <f>+Monday!I19+Tuesday!I19+Wednesday!I19+Thursday!I19+Friday!I19+Saturday!I19+Sunday!I19</f>
        <v>700</v>
      </c>
      <c r="J19" s="6">
        <f>+Monday!J19+Tuesday!J19+Wednesday!J19+Thursday!J19+Friday!J19+Saturday!J19+Sunday!J19</f>
        <v>350</v>
      </c>
      <c r="K19" s="6">
        <f>+Monday!K19+Tuesday!K19+Wednesday!K19+Thursday!K19+Friday!K19+Saturday!K19+Sunday!K19</f>
        <v>35</v>
      </c>
      <c r="L19" s="13">
        <f t="shared" si="1"/>
        <v>1085</v>
      </c>
      <c r="M19" s="14">
        <f t="shared" si="3"/>
        <v>13020</v>
      </c>
    </row>
    <row r="20" spans="1:13" s="3" customFormat="1" ht="21.75" customHeight="1" x14ac:dyDescent="0.3">
      <c r="A20" s="4">
        <v>0.91666666666666696</v>
      </c>
      <c r="B20" s="6">
        <f>+Monday!B20+Tuesday!B20+Wednesday!B20+Thursday!B20+Friday!B20+Saturday!B20+Sunday!B20</f>
        <v>700</v>
      </c>
      <c r="C20" s="6">
        <f>+Monday!C20+Tuesday!C20+Wednesday!C20+Thursday!C20+Friday!C20+Saturday!C20+Sunday!C20</f>
        <v>350</v>
      </c>
      <c r="D20" s="6">
        <f>+Monday!D20+Tuesday!D20+Wednesday!D20+Thursday!D20+Friday!D20+Saturday!D20+Sunday!D20</f>
        <v>35</v>
      </c>
      <c r="E20" s="13">
        <f t="shared" si="0"/>
        <v>1085</v>
      </c>
      <c r="F20" s="14">
        <f t="shared" si="2"/>
        <v>14105</v>
      </c>
      <c r="G20" s="19"/>
      <c r="H20" s="4">
        <v>0.91666666666666696</v>
      </c>
      <c r="I20" s="6">
        <f>+Monday!I20+Tuesday!I20+Wednesday!I20+Thursday!I20+Friday!I20+Saturday!I20+Sunday!I20</f>
        <v>700</v>
      </c>
      <c r="J20" s="6">
        <f>+Monday!J20+Tuesday!J20+Wednesday!J20+Thursday!J20+Friday!J20+Saturday!J20+Sunday!J20</f>
        <v>350</v>
      </c>
      <c r="K20" s="6">
        <f>+Monday!K20+Tuesday!K20+Wednesday!K20+Thursday!K20+Friday!K20+Saturday!K20+Sunday!K20</f>
        <v>35</v>
      </c>
      <c r="L20" s="13">
        <f t="shared" si="1"/>
        <v>1085</v>
      </c>
      <c r="M20" s="14">
        <f t="shared" si="3"/>
        <v>14105</v>
      </c>
    </row>
    <row r="21" spans="1:13" s="3" customFormat="1" ht="21.75" customHeight="1" x14ac:dyDescent="0.3">
      <c r="A21" s="4">
        <v>0.95833333333333304</v>
      </c>
      <c r="B21" s="6">
        <f>+Monday!B21+Tuesday!B21+Wednesday!B21+Thursday!B21+Friday!B21+Saturday!B21+Sunday!B21</f>
        <v>700</v>
      </c>
      <c r="C21" s="6">
        <f>+Monday!C21+Tuesday!C21+Wednesday!C21+Thursday!C21+Friday!C21+Saturday!C21+Sunday!C21</f>
        <v>350</v>
      </c>
      <c r="D21" s="6">
        <f>+Monday!D21+Tuesday!D21+Wednesday!D21+Thursday!D21+Friday!D21+Saturday!D21+Sunday!D21</f>
        <v>35</v>
      </c>
      <c r="E21" s="13">
        <f t="shared" si="0"/>
        <v>1085</v>
      </c>
      <c r="F21" s="14">
        <f t="shared" si="2"/>
        <v>15190</v>
      </c>
      <c r="G21" s="19"/>
      <c r="H21" s="4">
        <v>0.95833333333333304</v>
      </c>
      <c r="I21" s="6">
        <f>+Monday!I21+Tuesday!I21+Wednesday!I21+Thursday!I21+Friday!I21+Saturday!I21+Sunday!I21</f>
        <v>700</v>
      </c>
      <c r="J21" s="6">
        <f>+Monday!J21+Tuesday!J21+Wednesday!J21+Thursday!J21+Friday!J21+Saturday!J21+Sunday!J21</f>
        <v>350</v>
      </c>
      <c r="K21" s="6">
        <f>+Monday!K21+Tuesday!K21+Wednesday!K21+Thursday!K21+Friday!K21+Saturday!K21+Sunday!K21</f>
        <v>35</v>
      </c>
      <c r="L21" s="13">
        <f t="shared" si="1"/>
        <v>1085</v>
      </c>
      <c r="M21" s="14">
        <f t="shared" si="3"/>
        <v>15190</v>
      </c>
    </row>
    <row r="22" spans="1:13" s="3" customFormat="1" ht="21.75" customHeight="1" x14ac:dyDescent="0.3">
      <c r="A22" s="4">
        <v>1</v>
      </c>
      <c r="B22" s="6">
        <f>+Monday!B22+Tuesday!B22+Wednesday!B22+Thursday!B22+Friday!B22+Saturday!B22+Sunday!B22</f>
        <v>700</v>
      </c>
      <c r="C22" s="6">
        <f>+Monday!C22+Tuesday!C22+Wednesday!C22+Thursday!C22+Friday!C22+Saturday!C22+Sunday!C22</f>
        <v>350</v>
      </c>
      <c r="D22" s="6">
        <f>+Monday!D22+Tuesday!D22+Wednesday!D22+Thursday!D22+Friday!D22+Saturday!D22+Sunday!D22</f>
        <v>35</v>
      </c>
      <c r="E22" s="13">
        <f t="shared" si="0"/>
        <v>1085</v>
      </c>
      <c r="F22" s="14">
        <f t="shared" si="2"/>
        <v>16275</v>
      </c>
      <c r="G22" s="19"/>
      <c r="H22" s="4">
        <v>1</v>
      </c>
      <c r="I22" s="6">
        <f>+Monday!I22+Tuesday!I22+Wednesday!I22+Thursday!I22+Friday!I22+Saturday!I22+Sunday!I22</f>
        <v>700</v>
      </c>
      <c r="J22" s="6">
        <f>+Monday!J22+Tuesday!J22+Wednesday!J22+Thursday!J22+Friday!J22+Saturday!J22+Sunday!J22</f>
        <v>350</v>
      </c>
      <c r="K22" s="6">
        <f>+Monday!K22+Tuesday!K22+Wednesday!K22+Thursday!K22+Friday!K22+Saturday!K22+Sunday!K22</f>
        <v>35</v>
      </c>
      <c r="L22" s="13">
        <f t="shared" si="1"/>
        <v>1085</v>
      </c>
      <c r="M22" s="14">
        <f t="shared" si="3"/>
        <v>16275</v>
      </c>
    </row>
    <row r="23" spans="1:13" s="3" customFormat="1" ht="21.75" customHeight="1" x14ac:dyDescent="0.3">
      <c r="A23" s="4">
        <v>1.0416666666666701</v>
      </c>
      <c r="B23" s="6">
        <f>+Monday!B23+Tuesday!B23+Wednesday!B23+Thursday!B23+Friday!B23+Saturday!B23+Sunday!B23</f>
        <v>700</v>
      </c>
      <c r="C23" s="6">
        <f>+Monday!C23+Tuesday!C23+Wednesday!C23+Thursday!C23+Friday!C23+Saturday!C23+Sunday!C23</f>
        <v>350</v>
      </c>
      <c r="D23" s="6">
        <f>+Monday!D23+Tuesday!D23+Wednesday!D23+Thursday!D23+Friday!D23+Saturday!D23+Sunday!D23</f>
        <v>35</v>
      </c>
      <c r="E23" s="13">
        <f t="shared" si="0"/>
        <v>1085</v>
      </c>
      <c r="F23" s="14">
        <f t="shared" si="2"/>
        <v>17360</v>
      </c>
      <c r="G23" s="19"/>
      <c r="H23" s="4">
        <v>1.0416666666666701</v>
      </c>
      <c r="I23" s="6">
        <f>+Monday!I23+Tuesday!I23+Wednesday!I23+Thursday!I23+Friday!I23+Saturday!I23+Sunday!I23</f>
        <v>700</v>
      </c>
      <c r="J23" s="6">
        <f>+Monday!J23+Tuesday!J23+Wednesday!J23+Thursday!J23+Friday!J23+Saturday!J23+Sunday!J23</f>
        <v>350</v>
      </c>
      <c r="K23" s="6">
        <f>+Monday!K23+Tuesday!K23+Wednesday!K23+Thursday!K23+Friday!K23+Saturday!K23+Sunday!K23</f>
        <v>35</v>
      </c>
      <c r="L23" s="13">
        <f t="shared" si="1"/>
        <v>1085</v>
      </c>
      <c r="M23" s="14">
        <f t="shared" si="3"/>
        <v>17360</v>
      </c>
    </row>
    <row r="24" spans="1:13" s="3" customFormat="1" ht="21.75" customHeight="1" x14ac:dyDescent="0.3">
      <c r="A24" s="4">
        <v>1.0833333333333299</v>
      </c>
      <c r="B24" s="6">
        <f>+Monday!B24+Tuesday!B24+Wednesday!B24+Thursday!B24+Friday!B24+Saturday!B24+Sunday!B24</f>
        <v>700</v>
      </c>
      <c r="C24" s="6">
        <f>+Monday!C24+Tuesday!C24+Wednesday!C24+Thursday!C24+Friday!C24+Saturday!C24+Sunday!C24</f>
        <v>350</v>
      </c>
      <c r="D24" s="6">
        <f>+Monday!D24+Tuesday!D24+Wednesday!D24+Thursday!D24+Friday!D24+Saturday!D24+Sunday!D24</f>
        <v>35</v>
      </c>
      <c r="E24" s="13">
        <f t="shared" si="0"/>
        <v>1085</v>
      </c>
      <c r="F24" s="14">
        <f t="shared" si="2"/>
        <v>18445</v>
      </c>
      <c r="G24" s="19"/>
      <c r="H24" s="4">
        <v>1.0833333333333299</v>
      </c>
      <c r="I24" s="6">
        <f>+Monday!I24+Tuesday!I24+Wednesday!I24+Thursday!I24+Friday!I24+Saturday!I24+Sunday!I24</f>
        <v>700</v>
      </c>
      <c r="J24" s="6">
        <f>+Monday!J24+Tuesday!J24+Wednesday!J24+Thursday!J24+Friday!J24+Saturday!J24+Sunday!J24</f>
        <v>350</v>
      </c>
      <c r="K24" s="6">
        <f>+Monday!K24+Tuesday!K24+Wednesday!K24+Thursday!K24+Friday!K24+Saturday!K24+Sunday!K24</f>
        <v>35</v>
      </c>
      <c r="L24" s="13">
        <f t="shared" si="1"/>
        <v>1085</v>
      </c>
      <c r="M24" s="14">
        <f t="shared" si="3"/>
        <v>18445</v>
      </c>
    </row>
    <row r="25" spans="1:13" s="3" customFormat="1" ht="21.75" customHeight="1" x14ac:dyDescent="0.3">
      <c r="A25" s="11" t="s">
        <v>4</v>
      </c>
      <c r="B25" s="12">
        <f>SUM(B8:B24)</f>
        <v>11900</v>
      </c>
      <c r="C25" s="12">
        <f>SUM(C8:C24)</f>
        <v>5950</v>
      </c>
      <c r="D25" s="12">
        <f>SUM(D8:D24)</f>
        <v>595</v>
      </c>
      <c r="E25" s="12">
        <f>SUM(E8:E24)</f>
        <v>18445</v>
      </c>
      <c r="F25" s="17">
        <f>+F24</f>
        <v>18445</v>
      </c>
      <c r="G25" s="19"/>
      <c r="H25" s="11" t="s">
        <v>4</v>
      </c>
      <c r="I25" s="12">
        <f>SUM(I8:I24)</f>
        <v>11900</v>
      </c>
      <c r="J25" s="12">
        <f>SUM(J8:J24)</f>
        <v>5950</v>
      </c>
      <c r="K25" s="12">
        <f>SUM(K8:K24)</f>
        <v>595</v>
      </c>
      <c r="L25" s="12">
        <f>SUM(L8:L24)</f>
        <v>18445</v>
      </c>
      <c r="M25" s="17">
        <f>+M24</f>
        <v>18445</v>
      </c>
    </row>
    <row r="26" spans="1:13" s="37" customFormat="1" ht="21.75" customHeight="1" thickBot="1" x14ac:dyDescent="0.35">
      <c r="A26" s="30" t="s">
        <v>13</v>
      </c>
      <c r="B26" s="31">
        <f>B25/$E25</f>
        <v>0.64516129032258063</v>
      </c>
      <c r="C26" s="31">
        <f>C25/$E25</f>
        <v>0.32258064516129031</v>
      </c>
      <c r="D26" s="31">
        <f>D25/$E25</f>
        <v>3.2258064516129031E-2</v>
      </c>
      <c r="E26" s="31">
        <f>E25/$E25</f>
        <v>1</v>
      </c>
      <c r="F26" s="35"/>
      <c r="G26" s="36"/>
      <c r="H26" s="30" t="s">
        <v>13</v>
      </c>
      <c r="I26" s="31">
        <f>I25/$L25</f>
        <v>0.64516129032258063</v>
      </c>
      <c r="J26" s="31">
        <f>J25/$L25</f>
        <v>0.32258064516129031</v>
      </c>
      <c r="K26" s="31">
        <f>K25/$L25</f>
        <v>3.2258064516129031E-2</v>
      </c>
      <c r="L26" s="31">
        <f>L25/$L25</f>
        <v>1</v>
      </c>
      <c r="M26" s="35"/>
    </row>
    <row r="27" spans="1:13" ht="21.75" customHeight="1" thickTop="1" x14ac:dyDescent="0.3">
      <c r="A27" s="20"/>
      <c r="B27" s="21"/>
      <c r="C27" s="21"/>
      <c r="D27" s="21"/>
      <c r="E27" s="21"/>
      <c r="F27" s="21"/>
      <c r="G27" s="18"/>
      <c r="H27" s="18"/>
      <c r="I27" s="18"/>
      <c r="J27" s="18"/>
      <c r="K27" s="18"/>
      <c r="L27" s="18"/>
      <c r="M27" s="18"/>
    </row>
    <row r="28" spans="1:13" ht="21.75" customHeight="1" x14ac:dyDescent="0.3">
      <c r="A28" s="21"/>
      <c r="B28" s="21"/>
      <c r="C28" s="21"/>
      <c r="D28" s="21"/>
      <c r="E28" s="21"/>
      <c r="F28" s="21"/>
      <c r="G28" s="18"/>
      <c r="H28" s="18"/>
      <c r="I28" s="18"/>
      <c r="J28" s="18"/>
      <c r="K28" s="18"/>
      <c r="L28" s="18"/>
      <c r="M28" s="18"/>
    </row>
    <row r="29" spans="1:13" ht="21.75" customHeight="1" thickBot="1" x14ac:dyDescent="0.35">
      <c r="A29" s="53" t="s">
        <v>9</v>
      </c>
      <c r="B29" s="53"/>
      <c r="C29" s="53"/>
      <c r="D29" s="53"/>
      <c r="E29" s="53"/>
      <c r="F29" s="53"/>
      <c r="G29" s="18"/>
      <c r="H29" s="53" t="s">
        <v>9</v>
      </c>
      <c r="I29" s="53"/>
      <c r="J29" s="53"/>
      <c r="K29" s="53"/>
      <c r="L29" s="53"/>
      <c r="M29" s="53"/>
    </row>
    <row r="30" spans="1:13" ht="21.75" customHeight="1" thickTop="1" x14ac:dyDescent="0.3">
      <c r="A30" s="15" t="s">
        <v>5</v>
      </c>
      <c r="B30" s="45"/>
      <c r="C30" s="45"/>
      <c r="D30" s="45"/>
      <c r="E30" s="46"/>
      <c r="F30" s="47"/>
      <c r="G30" s="18"/>
      <c r="H30" s="15" t="s">
        <v>5</v>
      </c>
      <c r="I30" s="45"/>
      <c r="J30" s="45"/>
      <c r="K30" s="45"/>
      <c r="L30" s="46"/>
      <c r="M30" s="47"/>
    </row>
    <row r="31" spans="1:13" ht="21.75" customHeight="1" x14ac:dyDescent="0.3">
      <c r="A31" s="16" t="s">
        <v>6</v>
      </c>
      <c r="B31" s="48"/>
      <c r="C31" s="48"/>
      <c r="D31" s="48"/>
      <c r="E31" s="49"/>
      <c r="F31" s="50"/>
      <c r="G31" s="18"/>
      <c r="H31" s="16" t="s">
        <v>6</v>
      </c>
      <c r="I31" s="48"/>
      <c r="J31" s="48"/>
      <c r="K31" s="48"/>
      <c r="L31" s="49"/>
      <c r="M31" s="50"/>
    </row>
    <row r="32" spans="1:13" ht="21.75" customHeight="1" x14ac:dyDescent="0.3">
      <c r="A32" s="38"/>
      <c r="B32" s="39"/>
      <c r="C32" s="39"/>
      <c r="D32" s="39"/>
      <c r="E32" s="39"/>
      <c r="F32" s="40"/>
      <c r="G32" s="18"/>
      <c r="H32" s="38"/>
      <c r="I32" s="39"/>
      <c r="J32" s="39"/>
      <c r="K32" s="39"/>
      <c r="L32" s="39"/>
      <c r="M32" s="40"/>
    </row>
    <row r="33" spans="1:13" ht="21.75" customHeight="1" x14ac:dyDescent="0.3">
      <c r="A33" s="7" t="s">
        <v>0</v>
      </c>
      <c r="B33" s="8" t="s">
        <v>1</v>
      </c>
      <c r="C33" s="8" t="s">
        <v>2</v>
      </c>
      <c r="D33" s="8" t="s">
        <v>3</v>
      </c>
      <c r="E33" s="9" t="s">
        <v>7</v>
      </c>
      <c r="F33" s="10" t="s">
        <v>8</v>
      </c>
      <c r="G33" s="18"/>
      <c r="H33" s="7" t="s">
        <v>0</v>
      </c>
      <c r="I33" s="8" t="s">
        <v>1</v>
      </c>
      <c r="J33" s="8" t="s">
        <v>2</v>
      </c>
      <c r="K33" s="8" t="s">
        <v>3</v>
      </c>
      <c r="L33" s="9" t="s">
        <v>7</v>
      </c>
      <c r="M33" s="10" t="s">
        <v>8</v>
      </c>
    </row>
    <row r="34" spans="1:13" ht="21.75" customHeight="1" x14ac:dyDescent="0.3">
      <c r="A34" s="4">
        <v>0.41666666666666669</v>
      </c>
      <c r="B34" s="6">
        <f>+Monday!B34+Tuesday!B34+Wednesday!B34+Thursday!B34+Friday!B34+Saturday!B34+Sunday!B34</f>
        <v>700</v>
      </c>
      <c r="C34" s="6">
        <f>+Monday!C34+Tuesday!C34+Wednesday!C34+Thursday!C34+Friday!C34+Saturday!C34+Sunday!C34</f>
        <v>350</v>
      </c>
      <c r="D34" s="6">
        <f>+Monday!D34+Tuesday!D34+Wednesday!D34+Thursday!D34+Friday!D34+Saturday!D34+Sunday!D34</f>
        <v>35</v>
      </c>
      <c r="E34" s="13">
        <f>SUM(B34:D34)</f>
        <v>1085</v>
      </c>
      <c r="F34" s="14">
        <f>SUM(B34:D34)</f>
        <v>1085</v>
      </c>
      <c r="G34" s="18"/>
      <c r="H34" s="4">
        <v>0.41666666666666669</v>
      </c>
      <c r="I34" s="6">
        <f>+Monday!I34+Tuesday!I34+Wednesday!I34+Thursday!I34+Friday!I34+Saturday!I34+Sunday!I34</f>
        <v>700</v>
      </c>
      <c r="J34" s="6">
        <f>+Monday!J34+Tuesday!J34+Wednesday!J34+Thursday!J34+Friday!J34+Saturday!J34+Sunday!J34</f>
        <v>350</v>
      </c>
      <c r="K34" s="6">
        <f>+Monday!K34+Tuesday!K34+Wednesday!K34+Thursday!K34+Friday!K34+Saturday!K34+Sunday!K34</f>
        <v>35</v>
      </c>
      <c r="L34" s="13">
        <f>SUM(I34:K34)</f>
        <v>1085</v>
      </c>
      <c r="M34" s="14">
        <f>SUM(I34:K34)</f>
        <v>1085</v>
      </c>
    </row>
    <row r="35" spans="1:13" ht="21.75" customHeight="1" x14ac:dyDescent="0.3">
      <c r="A35" s="4">
        <v>0.45833333333333331</v>
      </c>
      <c r="B35" s="6">
        <f>+Monday!B35+Tuesday!B35+Wednesday!B35+Thursday!B35+Friday!B35+Saturday!B35+Sunday!B35</f>
        <v>700</v>
      </c>
      <c r="C35" s="6">
        <f>+Monday!C35+Tuesday!C35+Wednesday!C35+Thursday!C35+Friday!C35+Saturday!C35+Sunday!C35</f>
        <v>350</v>
      </c>
      <c r="D35" s="6">
        <f>+Monday!D35+Tuesday!D35+Wednesday!D35+Thursday!D35+Friday!D35+Saturday!D35+Sunday!D35</f>
        <v>35</v>
      </c>
      <c r="E35" s="13">
        <f t="shared" ref="E35:E50" si="4">SUM(B35:D35)</f>
        <v>1085</v>
      </c>
      <c r="F35" s="14">
        <f>+F34+E35</f>
        <v>2170</v>
      </c>
      <c r="G35" s="18"/>
      <c r="H35" s="4">
        <v>0.45833333333333331</v>
      </c>
      <c r="I35" s="6">
        <f>+Monday!I35+Tuesday!I35+Wednesday!I35+Thursday!I35+Friday!I35+Saturday!I35+Sunday!I35</f>
        <v>700</v>
      </c>
      <c r="J35" s="6">
        <f>+Monday!J35+Tuesday!J35+Wednesday!J35+Thursday!J35+Friday!J35+Saturday!J35+Sunday!J35</f>
        <v>350</v>
      </c>
      <c r="K35" s="6">
        <f>+Monday!K35+Tuesday!K35+Wednesday!K35+Thursday!K35+Friday!K35+Saturday!K35+Sunday!K35</f>
        <v>35</v>
      </c>
      <c r="L35" s="13">
        <f t="shared" ref="L35:L50" si="5">SUM(I35:K35)</f>
        <v>1085</v>
      </c>
      <c r="M35" s="14">
        <f>+M34+L35</f>
        <v>2170</v>
      </c>
    </row>
    <row r="36" spans="1:13" ht="21.75" customHeight="1" x14ac:dyDescent="0.3">
      <c r="A36" s="4">
        <v>0.5</v>
      </c>
      <c r="B36" s="6">
        <f>+Monday!B36+Tuesday!B36+Wednesday!B36+Thursday!B36+Friday!B36+Saturday!B36+Sunday!B36</f>
        <v>700</v>
      </c>
      <c r="C36" s="6">
        <f>+Monday!C36+Tuesday!C36+Wednesday!C36+Thursday!C36+Friday!C36+Saturday!C36+Sunday!C36</f>
        <v>350</v>
      </c>
      <c r="D36" s="6">
        <f>+Monday!D36+Tuesday!D36+Wednesday!D36+Thursday!D36+Friday!D36+Saturday!D36+Sunday!D36</f>
        <v>35</v>
      </c>
      <c r="E36" s="13">
        <f t="shared" si="4"/>
        <v>1085</v>
      </c>
      <c r="F36" s="14">
        <f t="shared" ref="F36:F50" si="6">+F35+E36</f>
        <v>3255</v>
      </c>
      <c r="G36" s="18"/>
      <c r="H36" s="4">
        <v>0.5</v>
      </c>
      <c r="I36" s="6">
        <f>+Monday!I36+Tuesday!I36+Wednesday!I36+Thursday!I36+Friday!I36+Saturday!I36+Sunday!I36</f>
        <v>700</v>
      </c>
      <c r="J36" s="6">
        <f>+Monday!J36+Tuesday!J36+Wednesday!J36+Thursday!J36+Friday!J36+Saturday!J36+Sunday!J36</f>
        <v>350</v>
      </c>
      <c r="K36" s="6">
        <f>+Monday!K36+Tuesday!K36+Wednesday!K36+Thursday!K36+Friday!K36+Saturday!K36+Sunday!K36</f>
        <v>35</v>
      </c>
      <c r="L36" s="13">
        <f t="shared" si="5"/>
        <v>1085</v>
      </c>
      <c r="M36" s="14">
        <f t="shared" ref="M36:M50" si="7">+M35+L36</f>
        <v>3255</v>
      </c>
    </row>
    <row r="37" spans="1:13" ht="21.75" customHeight="1" x14ac:dyDescent="0.3">
      <c r="A37" s="4">
        <v>0.54166666666666696</v>
      </c>
      <c r="B37" s="6">
        <f>+Monday!B37+Tuesday!B37+Wednesday!B37+Thursday!B37+Friday!B37+Saturday!B37+Sunday!B37</f>
        <v>700</v>
      </c>
      <c r="C37" s="6">
        <f>+Monday!C37+Tuesday!C37+Wednesday!C37+Thursday!C37+Friday!C37+Saturday!C37+Sunday!C37</f>
        <v>350</v>
      </c>
      <c r="D37" s="6">
        <f>+Monday!D37+Tuesday!D37+Wednesday!D37+Thursday!D37+Friday!D37+Saturday!D37+Sunday!D37</f>
        <v>35</v>
      </c>
      <c r="E37" s="13">
        <f t="shared" si="4"/>
        <v>1085</v>
      </c>
      <c r="F37" s="14">
        <f t="shared" si="6"/>
        <v>4340</v>
      </c>
      <c r="G37" s="18"/>
      <c r="H37" s="4">
        <v>0.54166666666666696</v>
      </c>
      <c r="I37" s="6">
        <f>+Monday!I37+Tuesday!I37+Wednesday!I37+Thursday!I37+Friday!I37+Saturday!I37+Sunday!I37</f>
        <v>700</v>
      </c>
      <c r="J37" s="6">
        <f>+Monday!J37+Tuesday!J37+Wednesday!J37+Thursday!J37+Friday!J37+Saturday!J37+Sunday!J37</f>
        <v>350</v>
      </c>
      <c r="K37" s="6">
        <f>+Monday!K37+Tuesday!K37+Wednesday!K37+Thursday!K37+Friday!K37+Saturday!K37+Sunday!K37</f>
        <v>35</v>
      </c>
      <c r="L37" s="13">
        <f t="shared" si="5"/>
        <v>1085</v>
      </c>
      <c r="M37" s="14">
        <f t="shared" si="7"/>
        <v>4340</v>
      </c>
    </row>
    <row r="38" spans="1:13" ht="21.75" customHeight="1" x14ac:dyDescent="0.3">
      <c r="A38" s="4">
        <v>0.58333333333333404</v>
      </c>
      <c r="B38" s="6">
        <f>+Monday!B38+Tuesday!B38+Wednesday!B38+Thursday!B38+Friday!B38+Saturday!B38+Sunday!B38</f>
        <v>700</v>
      </c>
      <c r="C38" s="6">
        <f>+Monday!C38+Tuesday!C38+Wednesday!C38+Thursday!C38+Friday!C38+Saturday!C38+Sunday!C38</f>
        <v>350</v>
      </c>
      <c r="D38" s="6">
        <f>+Monday!D38+Tuesday!D38+Wednesday!D38+Thursday!D38+Friday!D38+Saturday!D38+Sunday!D38</f>
        <v>35</v>
      </c>
      <c r="E38" s="13">
        <f t="shared" si="4"/>
        <v>1085</v>
      </c>
      <c r="F38" s="14">
        <f t="shared" si="6"/>
        <v>5425</v>
      </c>
      <c r="G38" s="18"/>
      <c r="H38" s="4">
        <v>0.58333333333333404</v>
      </c>
      <c r="I38" s="6">
        <f>+Monday!I38+Tuesday!I38+Wednesday!I38+Thursday!I38+Friday!I38+Saturday!I38+Sunday!I38</f>
        <v>700</v>
      </c>
      <c r="J38" s="6">
        <f>+Monday!J38+Tuesday!J38+Wednesday!J38+Thursday!J38+Friday!J38+Saturday!J38+Sunday!J38</f>
        <v>350</v>
      </c>
      <c r="K38" s="6">
        <f>+Monday!K38+Tuesday!K38+Wednesday!K38+Thursday!K38+Friday!K38+Saturday!K38+Sunday!K38</f>
        <v>35</v>
      </c>
      <c r="L38" s="13">
        <f t="shared" si="5"/>
        <v>1085</v>
      </c>
      <c r="M38" s="14">
        <f t="shared" si="7"/>
        <v>5425</v>
      </c>
    </row>
    <row r="39" spans="1:13" ht="21.75" customHeight="1" x14ac:dyDescent="0.3">
      <c r="A39" s="4">
        <v>0.625</v>
      </c>
      <c r="B39" s="6">
        <f>+Monday!B39+Tuesday!B39+Wednesday!B39+Thursday!B39+Friday!B39+Saturday!B39+Sunday!B39</f>
        <v>700</v>
      </c>
      <c r="C39" s="6">
        <f>+Monday!C39+Tuesday!C39+Wednesday!C39+Thursday!C39+Friday!C39+Saturday!C39+Sunday!C39</f>
        <v>350</v>
      </c>
      <c r="D39" s="6">
        <f>+Monday!D39+Tuesday!D39+Wednesday!D39+Thursday!D39+Friday!D39+Saturday!D39+Sunday!D39</f>
        <v>35</v>
      </c>
      <c r="E39" s="13">
        <f t="shared" si="4"/>
        <v>1085</v>
      </c>
      <c r="F39" s="14">
        <f t="shared" si="6"/>
        <v>6510</v>
      </c>
      <c r="G39" s="18"/>
      <c r="H39" s="4">
        <v>0.625</v>
      </c>
      <c r="I39" s="6">
        <f>+Monday!I39+Tuesday!I39+Wednesday!I39+Thursday!I39+Friday!I39+Saturday!I39+Sunday!I39</f>
        <v>700</v>
      </c>
      <c r="J39" s="6">
        <f>+Monday!J39+Tuesday!J39+Wednesday!J39+Thursday!J39+Friday!J39+Saturday!J39+Sunday!J39</f>
        <v>350</v>
      </c>
      <c r="K39" s="6">
        <f>+Monday!K39+Tuesday!K39+Wednesday!K39+Thursday!K39+Friday!K39+Saturday!K39+Sunday!K39</f>
        <v>35</v>
      </c>
      <c r="L39" s="13">
        <f t="shared" si="5"/>
        <v>1085</v>
      </c>
      <c r="M39" s="14">
        <f t="shared" si="7"/>
        <v>6510</v>
      </c>
    </row>
    <row r="40" spans="1:13" ht="21.75" customHeight="1" x14ac:dyDescent="0.3">
      <c r="A40" s="4">
        <v>0.66666666666666696</v>
      </c>
      <c r="B40" s="6">
        <f>+Monday!B40+Tuesday!B40+Wednesday!B40+Thursday!B40+Friday!B40+Saturday!B40+Sunday!B40</f>
        <v>700</v>
      </c>
      <c r="C40" s="6">
        <f>+Monday!C40+Tuesday!C40+Wednesday!C40+Thursday!C40+Friday!C40+Saturday!C40+Sunday!C40</f>
        <v>350</v>
      </c>
      <c r="D40" s="6">
        <f>+Monday!D40+Tuesday!D40+Wednesday!D40+Thursday!D40+Friday!D40+Saturday!D40+Sunday!D40</f>
        <v>35</v>
      </c>
      <c r="E40" s="13">
        <f t="shared" si="4"/>
        <v>1085</v>
      </c>
      <c r="F40" s="14">
        <f t="shared" si="6"/>
        <v>7595</v>
      </c>
      <c r="G40" s="18"/>
      <c r="H40" s="4">
        <v>0.66666666666666696</v>
      </c>
      <c r="I40" s="6">
        <f>+Monday!I40+Tuesday!I40+Wednesday!I40+Thursday!I40+Friday!I40+Saturday!I40+Sunday!I40</f>
        <v>700</v>
      </c>
      <c r="J40" s="6">
        <f>+Monday!J40+Tuesday!J40+Wednesday!J40+Thursday!J40+Friday!J40+Saturday!J40+Sunday!J40</f>
        <v>350</v>
      </c>
      <c r="K40" s="6">
        <f>+Monday!K40+Tuesday!K40+Wednesday!K40+Thursday!K40+Friday!K40+Saturday!K40+Sunday!K40</f>
        <v>35</v>
      </c>
      <c r="L40" s="13">
        <f t="shared" si="5"/>
        <v>1085</v>
      </c>
      <c r="M40" s="14">
        <f t="shared" si="7"/>
        <v>7595</v>
      </c>
    </row>
    <row r="41" spans="1:13" ht="21.75" customHeight="1" x14ac:dyDescent="0.3">
      <c r="A41" s="4">
        <v>0.70833333333333304</v>
      </c>
      <c r="B41" s="6">
        <f>+Monday!B41+Tuesday!B41+Wednesday!B41+Thursday!B41+Friday!B41+Saturday!B41+Sunday!B41</f>
        <v>700</v>
      </c>
      <c r="C41" s="6">
        <f>+Monday!C41+Tuesday!C41+Wednesday!C41+Thursday!C41+Friday!C41+Saturday!C41+Sunday!C41</f>
        <v>350</v>
      </c>
      <c r="D41" s="6">
        <f>+Monday!D41+Tuesday!D41+Wednesday!D41+Thursday!D41+Friday!D41+Saturday!D41+Sunday!D41</f>
        <v>35</v>
      </c>
      <c r="E41" s="13">
        <f t="shared" si="4"/>
        <v>1085</v>
      </c>
      <c r="F41" s="14">
        <f t="shared" si="6"/>
        <v>8680</v>
      </c>
      <c r="G41" s="18"/>
      <c r="H41" s="4">
        <v>0.70833333333333304</v>
      </c>
      <c r="I41" s="6">
        <f>+Monday!I41+Tuesday!I41+Wednesday!I41+Thursday!I41+Friday!I41+Saturday!I41+Sunday!I41</f>
        <v>700</v>
      </c>
      <c r="J41" s="6">
        <f>+Monday!J41+Tuesday!J41+Wednesday!J41+Thursday!J41+Friday!J41+Saturday!J41+Sunday!J41</f>
        <v>350</v>
      </c>
      <c r="K41" s="6">
        <f>+Monday!K41+Tuesday!K41+Wednesday!K41+Thursday!K41+Friday!K41+Saturday!K41+Sunday!K41</f>
        <v>35</v>
      </c>
      <c r="L41" s="13">
        <f t="shared" si="5"/>
        <v>1085</v>
      </c>
      <c r="M41" s="14">
        <f t="shared" si="7"/>
        <v>8680</v>
      </c>
    </row>
    <row r="42" spans="1:13" ht="21.75" customHeight="1" x14ac:dyDescent="0.3">
      <c r="A42" s="4">
        <v>0.75</v>
      </c>
      <c r="B42" s="6">
        <f>+Monday!B42+Tuesday!B42+Wednesday!B42+Thursday!B42+Friday!B42+Saturday!B42+Sunday!B42</f>
        <v>700</v>
      </c>
      <c r="C42" s="6">
        <f>+Monday!C42+Tuesday!C42+Wednesday!C42+Thursday!C42+Friday!C42+Saturday!C42+Sunday!C42</f>
        <v>350</v>
      </c>
      <c r="D42" s="6">
        <f>+Monday!D42+Tuesday!D42+Wednesday!D42+Thursday!D42+Friday!D42+Saturday!D42+Sunday!D42</f>
        <v>35</v>
      </c>
      <c r="E42" s="13">
        <f t="shared" si="4"/>
        <v>1085</v>
      </c>
      <c r="F42" s="14">
        <f t="shared" si="6"/>
        <v>9765</v>
      </c>
      <c r="G42" s="18"/>
      <c r="H42" s="4">
        <v>0.75</v>
      </c>
      <c r="I42" s="6">
        <f>+Monday!I42+Tuesday!I42+Wednesday!I42+Thursday!I42+Friday!I42+Saturday!I42+Sunday!I42</f>
        <v>700</v>
      </c>
      <c r="J42" s="6">
        <f>+Monday!J42+Tuesday!J42+Wednesday!J42+Thursday!J42+Friday!J42+Saturday!J42+Sunday!J42</f>
        <v>350</v>
      </c>
      <c r="K42" s="6">
        <f>+Monday!K42+Tuesday!K42+Wednesday!K42+Thursday!K42+Friday!K42+Saturday!K42+Sunday!K42</f>
        <v>35</v>
      </c>
      <c r="L42" s="13">
        <f t="shared" si="5"/>
        <v>1085</v>
      </c>
      <c r="M42" s="14">
        <f t="shared" si="7"/>
        <v>9765</v>
      </c>
    </row>
    <row r="43" spans="1:13" ht="21.75" customHeight="1" x14ac:dyDescent="0.3">
      <c r="A43" s="4">
        <v>0.79166666666666696</v>
      </c>
      <c r="B43" s="6">
        <f>+Monday!B43+Tuesday!B43+Wednesday!B43+Thursday!B43+Friday!B43+Saturday!B43+Sunday!B43</f>
        <v>700</v>
      </c>
      <c r="C43" s="6">
        <f>+Monday!C43+Tuesday!C43+Wednesday!C43+Thursday!C43+Friday!C43+Saturday!C43+Sunday!C43</f>
        <v>350</v>
      </c>
      <c r="D43" s="6">
        <f>+Monday!D43+Tuesday!D43+Wednesday!D43+Thursday!D43+Friday!D43+Saturday!D43+Sunday!D43</f>
        <v>35</v>
      </c>
      <c r="E43" s="13">
        <f t="shared" si="4"/>
        <v>1085</v>
      </c>
      <c r="F43" s="14">
        <f t="shared" si="6"/>
        <v>10850</v>
      </c>
      <c r="G43" s="18"/>
      <c r="H43" s="4">
        <v>0.79166666666666696</v>
      </c>
      <c r="I43" s="6">
        <f>+Monday!I43+Tuesday!I43+Wednesday!I43+Thursday!I43+Friday!I43+Saturday!I43+Sunday!I43</f>
        <v>700</v>
      </c>
      <c r="J43" s="6">
        <f>+Monday!J43+Tuesday!J43+Wednesday!J43+Thursday!J43+Friday!J43+Saturday!J43+Sunday!J43</f>
        <v>350</v>
      </c>
      <c r="K43" s="6">
        <f>+Monday!K43+Tuesday!K43+Wednesday!K43+Thursday!K43+Friday!K43+Saturday!K43+Sunday!K43</f>
        <v>35</v>
      </c>
      <c r="L43" s="13">
        <f t="shared" si="5"/>
        <v>1085</v>
      </c>
      <c r="M43" s="14">
        <f t="shared" si="7"/>
        <v>10850</v>
      </c>
    </row>
    <row r="44" spans="1:13" ht="21.75" customHeight="1" x14ac:dyDescent="0.3">
      <c r="A44" s="4">
        <v>0.83333333333333304</v>
      </c>
      <c r="B44" s="6">
        <f>+Monday!B44+Tuesday!B44+Wednesday!B44+Thursday!B44+Friday!B44+Saturday!B44+Sunday!B44</f>
        <v>700</v>
      </c>
      <c r="C44" s="6">
        <f>+Monday!C44+Tuesday!C44+Wednesday!C44+Thursday!C44+Friday!C44+Saturday!C44+Sunday!C44</f>
        <v>350</v>
      </c>
      <c r="D44" s="6">
        <f>+Monday!D44+Tuesday!D44+Wednesday!D44+Thursday!D44+Friday!D44+Saturday!D44+Sunday!D44</f>
        <v>35</v>
      </c>
      <c r="E44" s="13">
        <f t="shared" si="4"/>
        <v>1085</v>
      </c>
      <c r="F44" s="14">
        <f t="shared" si="6"/>
        <v>11935</v>
      </c>
      <c r="G44" s="18"/>
      <c r="H44" s="4">
        <v>0.83333333333333304</v>
      </c>
      <c r="I44" s="6">
        <f>+Monday!I44+Tuesday!I44+Wednesday!I44+Thursday!I44+Friday!I44+Saturday!I44+Sunday!I44</f>
        <v>700</v>
      </c>
      <c r="J44" s="6">
        <f>+Monday!J44+Tuesday!J44+Wednesday!J44+Thursday!J44+Friday!J44+Saturday!J44+Sunday!J44</f>
        <v>350</v>
      </c>
      <c r="K44" s="6">
        <f>+Monday!K44+Tuesday!K44+Wednesday!K44+Thursday!K44+Friday!K44+Saturday!K44+Sunday!K44</f>
        <v>35</v>
      </c>
      <c r="L44" s="13">
        <f t="shared" si="5"/>
        <v>1085</v>
      </c>
      <c r="M44" s="14">
        <f t="shared" si="7"/>
        <v>11935</v>
      </c>
    </row>
    <row r="45" spans="1:13" ht="21.75" customHeight="1" x14ac:dyDescent="0.3">
      <c r="A45" s="4">
        <v>0.875</v>
      </c>
      <c r="B45" s="6">
        <f>+Monday!B45+Tuesday!B45+Wednesday!B45+Thursday!B45+Friday!B45+Saturday!B45+Sunday!B45</f>
        <v>700</v>
      </c>
      <c r="C45" s="6">
        <f>+Monday!C45+Tuesday!C45+Wednesday!C45+Thursday!C45+Friday!C45+Saturday!C45+Sunday!C45</f>
        <v>350</v>
      </c>
      <c r="D45" s="6">
        <f>+Monday!D45+Tuesday!D45+Wednesday!D45+Thursday!D45+Friday!D45+Saturday!D45+Sunday!D45</f>
        <v>35</v>
      </c>
      <c r="E45" s="13">
        <f t="shared" si="4"/>
        <v>1085</v>
      </c>
      <c r="F45" s="14">
        <f t="shared" si="6"/>
        <v>13020</v>
      </c>
      <c r="G45" s="18"/>
      <c r="H45" s="4">
        <v>0.875</v>
      </c>
      <c r="I45" s="6">
        <f>+Monday!I45+Tuesday!I45+Wednesday!I45+Thursday!I45+Friday!I45+Saturday!I45+Sunday!I45</f>
        <v>700</v>
      </c>
      <c r="J45" s="6">
        <f>+Monday!J45+Tuesday!J45+Wednesday!J45+Thursday!J45+Friday!J45+Saturday!J45+Sunday!J45</f>
        <v>350</v>
      </c>
      <c r="K45" s="6">
        <f>+Monday!K45+Tuesday!K45+Wednesday!K45+Thursday!K45+Friday!K45+Saturday!K45+Sunday!K45</f>
        <v>35</v>
      </c>
      <c r="L45" s="13">
        <f t="shared" si="5"/>
        <v>1085</v>
      </c>
      <c r="M45" s="14">
        <f t="shared" si="7"/>
        <v>13020</v>
      </c>
    </row>
    <row r="46" spans="1:13" ht="21.75" customHeight="1" x14ac:dyDescent="0.3">
      <c r="A46" s="4">
        <v>0.91666666666666696</v>
      </c>
      <c r="B46" s="6">
        <f>+Monday!B46+Tuesday!B46+Wednesday!B46+Thursday!B46+Friday!B46+Saturday!B46+Sunday!B46</f>
        <v>700</v>
      </c>
      <c r="C46" s="6">
        <f>+Monday!C46+Tuesday!C46+Wednesday!C46+Thursday!C46+Friday!C46+Saturday!C46+Sunday!C46</f>
        <v>350</v>
      </c>
      <c r="D46" s="6">
        <f>+Monday!D46+Tuesday!D46+Wednesday!D46+Thursday!D46+Friday!D46+Saturday!D46+Sunday!D46</f>
        <v>35</v>
      </c>
      <c r="E46" s="13">
        <f t="shared" si="4"/>
        <v>1085</v>
      </c>
      <c r="F46" s="14">
        <f t="shared" si="6"/>
        <v>14105</v>
      </c>
      <c r="G46" s="18"/>
      <c r="H46" s="4">
        <v>0.91666666666666696</v>
      </c>
      <c r="I46" s="6">
        <f>+Monday!I46+Tuesday!I46+Wednesday!I46+Thursday!I46+Friday!I46+Saturday!I46+Sunday!I46</f>
        <v>700</v>
      </c>
      <c r="J46" s="6">
        <f>+Monday!J46+Tuesday!J46+Wednesday!J46+Thursday!J46+Friday!J46+Saturday!J46+Sunday!J46</f>
        <v>350</v>
      </c>
      <c r="K46" s="6">
        <f>+Monday!K46+Tuesday!K46+Wednesday!K46+Thursday!K46+Friday!K46+Saturday!K46+Sunday!K46</f>
        <v>35</v>
      </c>
      <c r="L46" s="13">
        <f t="shared" si="5"/>
        <v>1085</v>
      </c>
      <c r="M46" s="14">
        <f t="shared" si="7"/>
        <v>14105</v>
      </c>
    </row>
    <row r="47" spans="1:13" ht="21.75" customHeight="1" x14ac:dyDescent="0.3">
      <c r="A47" s="4">
        <v>0.95833333333333304</v>
      </c>
      <c r="B47" s="6">
        <f>+Monday!B47+Tuesday!B47+Wednesday!B47+Thursday!B47+Friday!B47+Saturday!B47+Sunday!B47</f>
        <v>700</v>
      </c>
      <c r="C47" s="6">
        <f>+Monday!C47+Tuesday!C47+Wednesday!C47+Thursday!C47+Friday!C47+Saturday!C47+Sunday!C47</f>
        <v>350</v>
      </c>
      <c r="D47" s="6">
        <f>+Monday!D47+Tuesday!D47+Wednesday!D47+Thursday!D47+Friday!D47+Saturday!D47+Sunday!D47</f>
        <v>35</v>
      </c>
      <c r="E47" s="13">
        <f t="shared" si="4"/>
        <v>1085</v>
      </c>
      <c r="F47" s="14">
        <f t="shared" si="6"/>
        <v>15190</v>
      </c>
      <c r="G47" s="18"/>
      <c r="H47" s="4">
        <v>0.95833333333333304</v>
      </c>
      <c r="I47" s="6">
        <f>+Monday!I47+Tuesday!I47+Wednesday!I47+Thursday!I47+Friday!I47+Saturday!I47+Sunday!I47</f>
        <v>700</v>
      </c>
      <c r="J47" s="6">
        <f>+Monday!J47+Tuesday!J47+Wednesday!J47+Thursday!J47+Friday!J47+Saturday!J47+Sunday!J47</f>
        <v>350</v>
      </c>
      <c r="K47" s="6">
        <f>+Monday!K47+Tuesday!K47+Wednesday!K47+Thursday!K47+Friday!K47+Saturday!K47+Sunday!K47</f>
        <v>35</v>
      </c>
      <c r="L47" s="13">
        <f t="shared" si="5"/>
        <v>1085</v>
      </c>
      <c r="M47" s="14">
        <f t="shared" si="7"/>
        <v>15190</v>
      </c>
    </row>
    <row r="48" spans="1:13" ht="21.75" customHeight="1" x14ac:dyDescent="0.3">
      <c r="A48" s="4">
        <v>1</v>
      </c>
      <c r="B48" s="6">
        <f>+Monday!B48+Tuesday!B48+Wednesday!B48+Thursday!B48+Friday!B48+Saturday!B48+Sunday!B48</f>
        <v>700</v>
      </c>
      <c r="C48" s="6">
        <f>+Monday!C48+Tuesday!C48+Wednesday!C48+Thursday!C48+Friday!C48+Saturday!C48+Sunday!C48</f>
        <v>350</v>
      </c>
      <c r="D48" s="6">
        <f>+Monday!D48+Tuesday!D48+Wednesday!D48+Thursday!D48+Friday!D48+Saturday!D48+Sunday!D48</f>
        <v>35</v>
      </c>
      <c r="E48" s="13">
        <f t="shared" si="4"/>
        <v>1085</v>
      </c>
      <c r="F48" s="14">
        <f t="shared" si="6"/>
        <v>16275</v>
      </c>
      <c r="G48" s="18"/>
      <c r="H48" s="4">
        <v>1</v>
      </c>
      <c r="I48" s="6">
        <f>+Monday!I48+Tuesday!I48+Wednesday!I48+Thursday!I48+Friday!I48+Saturday!I48+Sunday!I48</f>
        <v>700</v>
      </c>
      <c r="J48" s="6">
        <f>+Monday!J48+Tuesday!J48+Wednesday!J48+Thursday!J48+Friday!J48+Saturday!J48+Sunday!J48</f>
        <v>350</v>
      </c>
      <c r="K48" s="6">
        <f>+Monday!K48+Tuesday!K48+Wednesday!K48+Thursday!K48+Friday!K48+Saturday!K48+Sunday!K48</f>
        <v>35</v>
      </c>
      <c r="L48" s="13">
        <f t="shared" si="5"/>
        <v>1085</v>
      </c>
      <c r="M48" s="14">
        <f t="shared" si="7"/>
        <v>16275</v>
      </c>
    </row>
    <row r="49" spans="1:13" ht="21.75" customHeight="1" x14ac:dyDescent="0.3">
      <c r="A49" s="4">
        <v>1.0416666666666701</v>
      </c>
      <c r="B49" s="6">
        <f>+Monday!B49+Tuesday!B49+Wednesday!B49+Thursday!B49+Friday!B49+Saturday!B49+Sunday!B49</f>
        <v>700</v>
      </c>
      <c r="C49" s="6">
        <f>+Monday!C49+Tuesday!C49+Wednesday!C49+Thursday!C49+Friday!C49+Saturday!C49+Sunday!C49</f>
        <v>350</v>
      </c>
      <c r="D49" s="6">
        <f>+Monday!D49+Tuesday!D49+Wednesday!D49+Thursday!D49+Friday!D49+Saturday!D49+Sunday!D49</f>
        <v>35</v>
      </c>
      <c r="E49" s="13">
        <f t="shared" si="4"/>
        <v>1085</v>
      </c>
      <c r="F49" s="14">
        <f t="shared" si="6"/>
        <v>17360</v>
      </c>
      <c r="G49" s="18"/>
      <c r="H49" s="4">
        <v>1.0416666666666701</v>
      </c>
      <c r="I49" s="6">
        <f>+Monday!I49+Tuesday!I49+Wednesday!I49+Thursday!I49+Friday!I49+Saturday!I49+Sunday!I49</f>
        <v>700</v>
      </c>
      <c r="J49" s="6">
        <f>+Monday!J49+Tuesday!J49+Wednesday!J49+Thursday!J49+Friday!J49+Saturday!J49+Sunday!J49</f>
        <v>350</v>
      </c>
      <c r="K49" s="6">
        <f>+Monday!K49+Tuesday!K49+Wednesday!K49+Thursday!K49+Friday!K49+Saturday!K49+Sunday!K49</f>
        <v>35</v>
      </c>
      <c r="L49" s="13">
        <f t="shared" si="5"/>
        <v>1085</v>
      </c>
      <c r="M49" s="14">
        <f t="shared" si="7"/>
        <v>17360</v>
      </c>
    </row>
    <row r="50" spans="1:13" ht="21.75" customHeight="1" x14ac:dyDescent="0.3">
      <c r="A50" s="4">
        <v>1.0833333333333299</v>
      </c>
      <c r="B50" s="6">
        <f>+Monday!B50+Tuesday!B50+Wednesday!B50+Thursday!B50+Friday!B50+Saturday!B50+Sunday!B50</f>
        <v>700</v>
      </c>
      <c r="C50" s="6">
        <f>+Monday!C50+Tuesday!C50+Wednesday!C50+Thursday!C50+Friday!C50+Saturday!C50+Sunday!C50</f>
        <v>350</v>
      </c>
      <c r="D50" s="6">
        <f>+Monday!D50+Tuesday!D50+Wednesday!D50+Thursday!D50+Friday!D50+Saturday!D50+Sunday!D50</f>
        <v>35</v>
      </c>
      <c r="E50" s="13">
        <f t="shared" si="4"/>
        <v>1085</v>
      </c>
      <c r="F50" s="14">
        <f t="shared" si="6"/>
        <v>18445</v>
      </c>
      <c r="G50" s="18"/>
      <c r="H50" s="4">
        <v>1.0833333333333299</v>
      </c>
      <c r="I50" s="6">
        <f>+Monday!I50+Tuesday!I50+Wednesday!I50+Thursday!I50+Friday!I50+Saturday!I50+Sunday!I50</f>
        <v>700</v>
      </c>
      <c r="J50" s="6">
        <f>+Monday!J50+Tuesday!J50+Wednesday!J50+Thursday!J50+Friday!J50+Saturday!J50+Sunday!J50</f>
        <v>350</v>
      </c>
      <c r="K50" s="6">
        <f>+Monday!K50+Tuesday!K50+Wednesday!K50+Thursday!K50+Friday!K50+Saturday!K50+Sunday!K50</f>
        <v>35</v>
      </c>
      <c r="L50" s="13">
        <f t="shared" si="5"/>
        <v>1085</v>
      </c>
      <c r="M50" s="14">
        <f t="shared" si="7"/>
        <v>18445</v>
      </c>
    </row>
    <row r="51" spans="1:13" ht="21.75" customHeight="1" x14ac:dyDescent="0.3">
      <c r="A51" s="11" t="s">
        <v>4</v>
      </c>
      <c r="B51" s="12">
        <f>SUM(B34:B50)</f>
        <v>11900</v>
      </c>
      <c r="C51" s="12">
        <f>SUM(C34:C50)</f>
        <v>5950</v>
      </c>
      <c r="D51" s="12">
        <f>SUM(D34:D50)</f>
        <v>595</v>
      </c>
      <c r="E51" s="12">
        <f>SUM(E34:E50)</f>
        <v>18445</v>
      </c>
      <c r="F51" s="17">
        <f>+F50</f>
        <v>18445</v>
      </c>
      <c r="G51" s="18"/>
      <c r="H51" s="11" t="s">
        <v>4</v>
      </c>
      <c r="I51" s="12">
        <f>SUM(I34:I50)</f>
        <v>11900</v>
      </c>
      <c r="J51" s="12">
        <f>SUM(J34:J50)</f>
        <v>5950</v>
      </c>
      <c r="K51" s="12">
        <f>SUM(K34:K50)</f>
        <v>595</v>
      </c>
      <c r="L51" s="12">
        <f>SUM(L34:L50)</f>
        <v>18445</v>
      </c>
      <c r="M51" s="17">
        <f>+M50</f>
        <v>18445</v>
      </c>
    </row>
    <row r="52" spans="1:13" s="34" customFormat="1" ht="21.75" customHeight="1" thickBot="1" x14ac:dyDescent="0.35">
      <c r="A52" s="30" t="s">
        <v>13</v>
      </c>
      <c r="B52" s="31">
        <f>B51/$E51</f>
        <v>0.64516129032258063</v>
      </c>
      <c r="C52" s="31">
        <f>C51/$E51</f>
        <v>0.32258064516129031</v>
      </c>
      <c r="D52" s="31">
        <f>D51/$E51</f>
        <v>3.2258064516129031E-2</v>
      </c>
      <c r="E52" s="31">
        <f>E51/$E51</f>
        <v>1</v>
      </c>
      <c r="F52" s="35"/>
      <c r="G52" s="33"/>
      <c r="H52" s="30" t="s">
        <v>13</v>
      </c>
      <c r="I52" s="31">
        <f>I51/$L51</f>
        <v>0.64516129032258063</v>
      </c>
      <c r="J52" s="31">
        <f>J51/$L51</f>
        <v>0.32258064516129031</v>
      </c>
      <c r="K52" s="31">
        <f>K51/$L51</f>
        <v>3.2258064516129031E-2</v>
      </c>
      <c r="L52" s="31">
        <f>L51/$L51</f>
        <v>1</v>
      </c>
      <c r="M52" s="32"/>
    </row>
    <row r="53" spans="1:13" ht="21.75" customHeight="1" thickTop="1" x14ac:dyDescent="0.3">
      <c r="A53" s="23"/>
      <c r="B53" s="23"/>
      <c r="C53" s="23"/>
      <c r="D53" s="23"/>
      <c r="E53" s="23"/>
      <c r="F53" s="23"/>
      <c r="G53" s="22"/>
      <c r="H53" s="22"/>
      <c r="I53" s="22"/>
      <c r="J53" s="22"/>
      <c r="K53" s="22"/>
      <c r="L53" s="22"/>
      <c r="M53" s="22"/>
    </row>
    <row r="54" spans="1:13" ht="21.75" customHeight="1" x14ac:dyDescent="0.3">
      <c r="A54" s="23"/>
      <c r="B54" s="23"/>
      <c r="C54" s="23"/>
      <c r="D54" s="23"/>
      <c r="E54" s="23"/>
      <c r="F54" s="23"/>
      <c r="G54" s="22"/>
      <c r="H54" s="22"/>
      <c r="I54" s="22"/>
      <c r="J54" s="22"/>
      <c r="K54" s="22"/>
      <c r="L54" s="22"/>
      <c r="M54" s="22"/>
    </row>
    <row r="55" spans="1:13" ht="21.75" customHeight="1" thickBot="1" x14ac:dyDescent="0.35">
      <c r="A55" s="53" t="s">
        <v>9</v>
      </c>
      <c r="B55" s="53"/>
      <c r="C55" s="53"/>
      <c r="D55" s="53"/>
      <c r="E55" s="53"/>
      <c r="F55" s="53"/>
      <c r="G55" s="18"/>
      <c r="H55" s="53" t="s">
        <v>9</v>
      </c>
      <c r="I55" s="53"/>
      <c r="J55" s="53"/>
      <c r="K55" s="53"/>
      <c r="L55" s="53"/>
      <c r="M55" s="53"/>
    </row>
    <row r="56" spans="1:13" ht="21.75" customHeight="1" thickTop="1" x14ac:dyDescent="0.3">
      <c r="A56" s="15" t="s">
        <v>5</v>
      </c>
      <c r="B56" s="45"/>
      <c r="C56" s="45"/>
      <c r="D56" s="45"/>
      <c r="E56" s="46"/>
      <c r="F56" s="47"/>
      <c r="G56" s="18"/>
      <c r="H56" s="15" t="s">
        <v>5</v>
      </c>
      <c r="I56" s="45"/>
      <c r="J56" s="45"/>
      <c r="K56" s="45"/>
      <c r="L56" s="46"/>
      <c r="M56" s="47"/>
    </row>
    <row r="57" spans="1:13" ht="21.75" customHeight="1" x14ac:dyDescent="0.3">
      <c r="A57" s="16" t="s">
        <v>6</v>
      </c>
      <c r="B57" s="48"/>
      <c r="C57" s="48"/>
      <c r="D57" s="48"/>
      <c r="E57" s="49"/>
      <c r="F57" s="50"/>
      <c r="G57" s="18"/>
      <c r="H57" s="16" t="s">
        <v>6</v>
      </c>
      <c r="I57" s="48"/>
      <c r="J57" s="48"/>
      <c r="K57" s="48"/>
      <c r="L57" s="49"/>
      <c r="M57" s="50"/>
    </row>
    <row r="58" spans="1:13" ht="21.75" customHeight="1" x14ac:dyDescent="0.3">
      <c r="A58" s="38"/>
      <c r="B58" s="39"/>
      <c r="C58" s="39"/>
      <c r="D58" s="39"/>
      <c r="E58" s="39"/>
      <c r="F58" s="40"/>
      <c r="G58" s="18"/>
      <c r="H58" s="38"/>
      <c r="I58" s="39"/>
      <c r="J58" s="39"/>
      <c r="K58" s="39"/>
      <c r="L58" s="39"/>
      <c r="M58" s="40"/>
    </row>
    <row r="59" spans="1:13" ht="21.75" customHeight="1" x14ac:dyDescent="0.3">
      <c r="A59" s="7" t="s">
        <v>0</v>
      </c>
      <c r="B59" s="8" t="s">
        <v>1</v>
      </c>
      <c r="C59" s="8" t="s">
        <v>2</v>
      </c>
      <c r="D59" s="8" t="s">
        <v>3</v>
      </c>
      <c r="E59" s="9" t="s">
        <v>7</v>
      </c>
      <c r="F59" s="10" t="s">
        <v>8</v>
      </c>
      <c r="G59" s="18"/>
      <c r="H59" s="7" t="s">
        <v>0</v>
      </c>
      <c r="I59" s="8" t="s">
        <v>1</v>
      </c>
      <c r="J59" s="8" t="s">
        <v>2</v>
      </c>
      <c r="K59" s="8" t="s">
        <v>3</v>
      </c>
      <c r="L59" s="9" t="s">
        <v>7</v>
      </c>
      <c r="M59" s="10" t="s">
        <v>8</v>
      </c>
    </row>
    <row r="60" spans="1:13" ht="21.75" customHeight="1" x14ac:dyDescent="0.3">
      <c r="A60" s="4">
        <v>0.41666666666666669</v>
      </c>
      <c r="B60" s="6">
        <f>+Monday!B60+Tuesday!B60+Wednesday!B60+Thursday!B60+Friday!B60+Saturday!B60+Sunday!B60</f>
        <v>700</v>
      </c>
      <c r="C60" s="6">
        <f>+Monday!C60+Tuesday!C60+Wednesday!C60+Thursday!C60+Friday!C60+Saturday!C60+Sunday!C60</f>
        <v>350</v>
      </c>
      <c r="D60" s="6">
        <f>+Monday!D60+Tuesday!D60+Wednesday!D60+Thursday!D60+Friday!D60+Saturday!D60+Sunday!D60</f>
        <v>35</v>
      </c>
      <c r="E60" s="13">
        <f>SUM(B60:D60)</f>
        <v>1085</v>
      </c>
      <c r="F60" s="14">
        <f>SUM(B60:D60)</f>
        <v>1085</v>
      </c>
      <c r="G60" s="18"/>
      <c r="H60" s="4">
        <v>0.41666666666666669</v>
      </c>
      <c r="I60" s="6">
        <f>+Monday!I60+Tuesday!I60+Wednesday!I60+Thursday!I60+Friday!I60+Saturday!I60+Sunday!I60</f>
        <v>700</v>
      </c>
      <c r="J60" s="6">
        <f>+Monday!J60+Tuesday!J60+Wednesday!J60+Thursday!J60+Friday!J60+Saturday!J60+Sunday!J60</f>
        <v>350</v>
      </c>
      <c r="K60" s="6">
        <f>+Monday!K60+Tuesday!K60+Wednesday!K60+Thursday!K60+Friday!K60+Saturday!K60+Sunday!K60</f>
        <v>35</v>
      </c>
      <c r="L60" s="13">
        <f>SUM(I60:K60)</f>
        <v>1085</v>
      </c>
      <c r="M60" s="14">
        <f>SUM(I60:K60)</f>
        <v>1085</v>
      </c>
    </row>
    <row r="61" spans="1:13" ht="21.75" customHeight="1" x14ac:dyDescent="0.3">
      <c r="A61" s="4">
        <v>0.45833333333333331</v>
      </c>
      <c r="B61" s="6">
        <f>+Monday!B61+Tuesday!B61+Wednesday!B61+Thursday!B61+Friday!B61+Saturday!B61+Sunday!B61</f>
        <v>700</v>
      </c>
      <c r="C61" s="6">
        <f>+Monday!C61+Tuesday!C61+Wednesday!C61+Thursday!C61+Friday!C61+Saturday!C61+Sunday!C61</f>
        <v>350</v>
      </c>
      <c r="D61" s="6">
        <f>+Monday!D61+Tuesday!D61+Wednesday!D61+Thursday!D61+Friday!D61+Saturday!D61+Sunday!D61</f>
        <v>35</v>
      </c>
      <c r="E61" s="13">
        <f t="shared" ref="E61:E76" si="8">SUM(B61:D61)</f>
        <v>1085</v>
      </c>
      <c r="F61" s="14">
        <f>+F60+E61</f>
        <v>2170</v>
      </c>
      <c r="G61" s="18"/>
      <c r="H61" s="4">
        <v>0.45833333333333331</v>
      </c>
      <c r="I61" s="6">
        <f>+Monday!I61+Tuesday!I61+Wednesday!I61+Thursday!I61+Friday!I61+Saturday!I61+Sunday!I61</f>
        <v>700</v>
      </c>
      <c r="J61" s="6">
        <f>+Monday!J61+Tuesday!J61+Wednesday!J61+Thursday!J61+Friday!J61+Saturday!J61+Sunday!J61</f>
        <v>350</v>
      </c>
      <c r="K61" s="6">
        <f>+Monday!K61+Tuesday!K61+Wednesday!K61+Thursday!K61+Friday!K61+Saturday!K61+Sunday!K61</f>
        <v>35</v>
      </c>
      <c r="L61" s="13">
        <f t="shared" ref="L61:L76" si="9">SUM(I61:K61)</f>
        <v>1085</v>
      </c>
      <c r="M61" s="14">
        <f>+M60+L61</f>
        <v>2170</v>
      </c>
    </row>
    <row r="62" spans="1:13" ht="21.75" customHeight="1" x14ac:dyDescent="0.3">
      <c r="A62" s="4">
        <v>0.5</v>
      </c>
      <c r="B62" s="6">
        <f>+Monday!B62+Tuesday!B62+Wednesday!B62+Thursday!B62+Friday!B62+Saturday!B62+Sunday!B62</f>
        <v>700</v>
      </c>
      <c r="C62" s="6">
        <f>+Monday!C62+Tuesday!C62+Wednesday!C62+Thursday!C62+Friday!C62+Saturday!C62+Sunday!C62</f>
        <v>350</v>
      </c>
      <c r="D62" s="6">
        <f>+Monday!D62+Tuesday!D62+Wednesday!D62+Thursday!D62+Friday!D62+Saturday!D62+Sunday!D62</f>
        <v>35</v>
      </c>
      <c r="E62" s="13">
        <f t="shared" si="8"/>
        <v>1085</v>
      </c>
      <c r="F62" s="14">
        <f t="shared" ref="F62:F76" si="10">+F61+E62</f>
        <v>3255</v>
      </c>
      <c r="G62" s="18"/>
      <c r="H62" s="4">
        <v>0.5</v>
      </c>
      <c r="I62" s="6">
        <f>+Monday!I62+Tuesday!I62+Wednesday!I62+Thursday!I62+Friday!I62+Saturday!I62+Sunday!I62</f>
        <v>700</v>
      </c>
      <c r="J62" s="6">
        <f>+Monday!J62+Tuesday!J62+Wednesday!J62+Thursday!J62+Friday!J62+Saturday!J62+Sunday!J62</f>
        <v>350</v>
      </c>
      <c r="K62" s="6">
        <f>+Monday!K62+Tuesday!K62+Wednesday!K62+Thursday!K62+Friday!K62+Saturday!K62+Sunday!K62</f>
        <v>35</v>
      </c>
      <c r="L62" s="13">
        <f t="shared" si="9"/>
        <v>1085</v>
      </c>
      <c r="M62" s="14">
        <f t="shared" ref="M62:M76" si="11">+M61+L62</f>
        <v>3255</v>
      </c>
    </row>
    <row r="63" spans="1:13" ht="21.75" customHeight="1" x14ac:dyDescent="0.3">
      <c r="A63" s="4">
        <v>0.54166666666666696</v>
      </c>
      <c r="B63" s="6">
        <f>+Monday!B63+Tuesday!B63+Wednesday!B63+Thursday!B63+Friday!B63+Saturday!B63+Sunday!B63</f>
        <v>700</v>
      </c>
      <c r="C63" s="6">
        <f>+Monday!C63+Tuesday!C63+Wednesday!C63+Thursday!C63+Friday!C63+Saturday!C63+Sunday!C63</f>
        <v>350</v>
      </c>
      <c r="D63" s="6">
        <f>+Monday!D63+Tuesday!D63+Wednesday!D63+Thursday!D63+Friday!D63+Saturday!D63+Sunday!D63</f>
        <v>35</v>
      </c>
      <c r="E63" s="13">
        <f t="shared" si="8"/>
        <v>1085</v>
      </c>
      <c r="F63" s="14">
        <f t="shared" si="10"/>
        <v>4340</v>
      </c>
      <c r="G63" s="18"/>
      <c r="H63" s="4">
        <v>0.54166666666666696</v>
      </c>
      <c r="I63" s="6">
        <f>+Monday!I63+Tuesday!I63+Wednesday!I63+Thursday!I63+Friday!I63+Saturday!I63+Sunday!I63</f>
        <v>700</v>
      </c>
      <c r="J63" s="6">
        <f>+Monday!J63+Tuesday!J63+Wednesday!J63+Thursday!J63+Friday!J63+Saturday!J63+Sunday!J63</f>
        <v>350</v>
      </c>
      <c r="K63" s="6">
        <f>+Monday!K63+Tuesday!K63+Wednesday!K63+Thursday!K63+Friday!K63+Saturday!K63+Sunday!K63</f>
        <v>35</v>
      </c>
      <c r="L63" s="13">
        <f t="shared" si="9"/>
        <v>1085</v>
      </c>
      <c r="M63" s="14">
        <f t="shared" si="11"/>
        <v>4340</v>
      </c>
    </row>
    <row r="64" spans="1:13" ht="21.75" customHeight="1" x14ac:dyDescent="0.3">
      <c r="A64" s="4">
        <v>0.58333333333333404</v>
      </c>
      <c r="B64" s="6">
        <f>+Monday!B64+Tuesday!B64+Wednesday!B64+Thursday!B64+Friday!B64+Saturday!B64+Sunday!B64</f>
        <v>700</v>
      </c>
      <c r="C64" s="6">
        <f>+Monday!C64+Tuesday!C64+Wednesday!C64+Thursday!C64+Friday!C64+Saturday!C64+Sunday!C64</f>
        <v>350</v>
      </c>
      <c r="D64" s="6">
        <f>+Monday!D64+Tuesday!D64+Wednesday!D64+Thursday!D64+Friday!D64+Saturday!D64+Sunday!D64</f>
        <v>35</v>
      </c>
      <c r="E64" s="13">
        <f t="shared" si="8"/>
        <v>1085</v>
      </c>
      <c r="F64" s="14">
        <f t="shared" si="10"/>
        <v>5425</v>
      </c>
      <c r="G64" s="18"/>
      <c r="H64" s="4">
        <v>0.58333333333333404</v>
      </c>
      <c r="I64" s="6">
        <f>+Monday!I64+Tuesday!I64+Wednesday!I64+Thursday!I64+Friday!I64+Saturday!I64+Sunday!I64</f>
        <v>700</v>
      </c>
      <c r="J64" s="6">
        <f>+Monday!J64+Tuesday!J64+Wednesday!J64+Thursday!J64+Friday!J64+Saturday!J64+Sunday!J64</f>
        <v>350</v>
      </c>
      <c r="K64" s="6">
        <f>+Monday!K64+Tuesday!K64+Wednesday!K64+Thursday!K64+Friday!K64+Saturday!K64+Sunday!K64</f>
        <v>35</v>
      </c>
      <c r="L64" s="13">
        <f t="shared" si="9"/>
        <v>1085</v>
      </c>
      <c r="M64" s="14">
        <f t="shared" si="11"/>
        <v>5425</v>
      </c>
    </row>
    <row r="65" spans="1:13" ht="21.75" customHeight="1" x14ac:dyDescent="0.3">
      <c r="A65" s="4">
        <v>0.625</v>
      </c>
      <c r="B65" s="6">
        <f>+Monday!B65+Tuesday!B65+Wednesday!B65+Thursday!B65+Friday!B65+Saturday!B65+Sunday!B65</f>
        <v>700</v>
      </c>
      <c r="C65" s="6">
        <f>+Monday!C65+Tuesday!C65+Wednesday!C65+Thursday!C65+Friday!C65+Saturday!C65+Sunday!C65</f>
        <v>350</v>
      </c>
      <c r="D65" s="6">
        <f>+Monday!D65+Tuesday!D65+Wednesday!D65+Thursday!D65+Friday!D65+Saturday!D65+Sunday!D65</f>
        <v>35</v>
      </c>
      <c r="E65" s="13">
        <f t="shared" si="8"/>
        <v>1085</v>
      </c>
      <c r="F65" s="14">
        <f t="shared" si="10"/>
        <v>6510</v>
      </c>
      <c r="G65" s="18"/>
      <c r="H65" s="4">
        <v>0.625</v>
      </c>
      <c r="I65" s="6">
        <f>+Monday!I65+Tuesday!I65+Wednesday!I65+Thursday!I65+Friday!I65+Saturday!I65+Sunday!I65</f>
        <v>700</v>
      </c>
      <c r="J65" s="6">
        <f>+Monday!J65+Tuesday!J65+Wednesday!J65+Thursday!J65+Friday!J65+Saturday!J65+Sunday!J65</f>
        <v>350</v>
      </c>
      <c r="K65" s="6">
        <f>+Monday!K65+Tuesday!K65+Wednesday!K65+Thursday!K65+Friday!K65+Saturday!K65+Sunday!K65</f>
        <v>35</v>
      </c>
      <c r="L65" s="13">
        <f t="shared" si="9"/>
        <v>1085</v>
      </c>
      <c r="M65" s="14">
        <f t="shared" si="11"/>
        <v>6510</v>
      </c>
    </row>
    <row r="66" spans="1:13" ht="21.75" customHeight="1" x14ac:dyDescent="0.3">
      <c r="A66" s="4">
        <v>0.66666666666666696</v>
      </c>
      <c r="B66" s="6">
        <f>+Monday!B66+Tuesday!B66+Wednesday!B66+Thursday!B66+Friday!B66+Saturday!B66+Sunday!B66</f>
        <v>700</v>
      </c>
      <c r="C66" s="6">
        <f>+Monday!C66+Tuesday!C66+Wednesday!C66+Thursday!C66+Friday!C66+Saturday!C66+Sunday!C66</f>
        <v>350</v>
      </c>
      <c r="D66" s="6">
        <f>+Monday!D66+Tuesday!D66+Wednesday!D66+Thursday!D66+Friday!D66+Saturday!D66+Sunday!D66</f>
        <v>35</v>
      </c>
      <c r="E66" s="13">
        <f t="shared" si="8"/>
        <v>1085</v>
      </c>
      <c r="F66" s="14">
        <f t="shared" si="10"/>
        <v>7595</v>
      </c>
      <c r="G66" s="18"/>
      <c r="H66" s="4">
        <v>0.66666666666666696</v>
      </c>
      <c r="I66" s="6">
        <f>+Monday!I66+Tuesday!I66+Wednesday!I66+Thursday!I66+Friday!I66+Saturday!I66+Sunday!I66</f>
        <v>700</v>
      </c>
      <c r="J66" s="6">
        <f>+Monday!J66+Tuesday!J66+Wednesday!J66+Thursday!J66+Friday!J66+Saturday!J66+Sunday!J66</f>
        <v>350</v>
      </c>
      <c r="K66" s="6">
        <f>+Monday!K66+Tuesday!K66+Wednesday!K66+Thursday!K66+Friday!K66+Saturday!K66+Sunday!K66</f>
        <v>35</v>
      </c>
      <c r="L66" s="13">
        <f t="shared" si="9"/>
        <v>1085</v>
      </c>
      <c r="M66" s="14">
        <f t="shared" si="11"/>
        <v>7595</v>
      </c>
    </row>
    <row r="67" spans="1:13" ht="21.75" customHeight="1" x14ac:dyDescent="0.3">
      <c r="A67" s="4">
        <v>0.70833333333333304</v>
      </c>
      <c r="B67" s="6">
        <f>+Monday!B67+Tuesday!B67+Wednesday!B67+Thursday!B67+Friday!B67+Saturday!B67+Sunday!B67</f>
        <v>700</v>
      </c>
      <c r="C67" s="6">
        <f>+Monday!C67+Tuesday!C67+Wednesday!C67+Thursday!C67+Friday!C67+Saturday!C67+Sunday!C67</f>
        <v>350</v>
      </c>
      <c r="D67" s="6">
        <f>+Monday!D67+Tuesday!D67+Wednesday!D67+Thursday!D67+Friday!D67+Saturday!D67+Sunday!D67</f>
        <v>35</v>
      </c>
      <c r="E67" s="13">
        <f t="shared" si="8"/>
        <v>1085</v>
      </c>
      <c r="F67" s="14">
        <f t="shared" si="10"/>
        <v>8680</v>
      </c>
      <c r="G67" s="18"/>
      <c r="H67" s="4">
        <v>0.70833333333333304</v>
      </c>
      <c r="I67" s="6">
        <f>+Monday!I67+Tuesday!I67+Wednesday!I67+Thursday!I67+Friday!I67+Saturday!I67+Sunday!I67</f>
        <v>700</v>
      </c>
      <c r="J67" s="6">
        <f>+Monday!J67+Tuesday!J67+Wednesday!J67+Thursday!J67+Friday!J67+Saturday!J67+Sunday!J67</f>
        <v>350</v>
      </c>
      <c r="K67" s="6">
        <f>+Monday!K67+Tuesday!K67+Wednesday!K67+Thursday!K67+Friday!K67+Saturday!K67+Sunday!K67</f>
        <v>35</v>
      </c>
      <c r="L67" s="13">
        <f t="shared" si="9"/>
        <v>1085</v>
      </c>
      <c r="M67" s="14">
        <f t="shared" si="11"/>
        <v>8680</v>
      </c>
    </row>
    <row r="68" spans="1:13" ht="21.75" customHeight="1" x14ac:dyDescent="0.3">
      <c r="A68" s="4">
        <v>0.75</v>
      </c>
      <c r="B68" s="6">
        <f>+Monday!B68+Tuesday!B68+Wednesday!B68+Thursday!B68+Friday!B68+Saturday!B68+Sunday!B68</f>
        <v>700</v>
      </c>
      <c r="C68" s="6">
        <f>+Monday!C68+Tuesday!C68+Wednesday!C68+Thursday!C68+Friday!C68+Saturday!C68+Sunday!C68</f>
        <v>350</v>
      </c>
      <c r="D68" s="6">
        <f>+Monday!D68+Tuesday!D68+Wednesday!D68+Thursday!D68+Friday!D68+Saturday!D68+Sunday!D68</f>
        <v>35</v>
      </c>
      <c r="E68" s="13">
        <f t="shared" si="8"/>
        <v>1085</v>
      </c>
      <c r="F68" s="14">
        <f t="shared" si="10"/>
        <v>9765</v>
      </c>
      <c r="G68" s="18"/>
      <c r="H68" s="4">
        <v>0.75</v>
      </c>
      <c r="I68" s="6">
        <f>+Monday!I68+Tuesday!I68+Wednesday!I68+Thursday!I68+Friday!I68+Saturday!I68+Sunday!I68</f>
        <v>700</v>
      </c>
      <c r="J68" s="6">
        <f>+Monday!J68+Tuesday!J68+Wednesday!J68+Thursday!J68+Friday!J68+Saturday!J68+Sunday!J68</f>
        <v>350</v>
      </c>
      <c r="K68" s="6">
        <f>+Monday!K68+Tuesday!K68+Wednesday!K68+Thursday!K68+Friday!K68+Saturday!K68+Sunday!K68</f>
        <v>35</v>
      </c>
      <c r="L68" s="13">
        <f t="shared" si="9"/>
        <v>1085</v>
      </c>
      <c r="M68" s="14">
        <f t="shared" si="11"/>
        <v>9765</v>
      </c>
    </row>
    <row r="69" spans="1:13" ht="21.75" customHeight="1" x14ac:dyDescent="0.3">
      <c r="A69" s="4">
        <v>0.79166666666666696</v>
      </c>
      <c r="B69" s="6">
        <f>+Monday!B69+Tuesday!B69+Wednesday!B69+Thursday!B69+Friday!B69+Saturday!B69+Sunday!B69</f>
        <v>700</v>
      </c>
      <c r="C69" s="6">
        <f>+Monday!C69+Tuesday!C69+Wednesday!C69+Thursday!C69+Friday!C69+Saturday!C69+Sunday!C69</f>
        <v>350</v>
      </c>
      <c r="D69" s="6">
        <f>+Monday!D69+Tuesday!D69+Wednesday!D69+Thursday!D69+Friday!D69+Saturday!D69+Sunday!D69</f>
        <v>35</v>
      </c>
      <c r="E69" s="13">
        <f t="shared" si="8"/>
        <v>1085</v>
      </c>
      <c r="F69" s="14">
        <f t="shared" si="10"/>
        <v>10850</v>
      </c>
      <c r="G69" s="18"/>
      <c r="H69" s="4">
        <v>0.79166666666666696</v>
      </c>
      <c r="I69" s="6">
        <f>+Monday!I69+Tuesday!I69+Wednesday!I69+Thursday!I69+Friday!I69+Saturday!I69+Sunday!I69</f>
        <v>700</v>
      </c>
      <c r="J69" s="6">
        <f>+Monday!J69+Tuesday!J69+Wednesday!J69+Thursday!J69+Friday!J69+Saturday!J69+Sunday!J69</f>
        <v>350</v>
      </c>
      <c r="K69" s="6">
        <f>+Monday!K69+Tuesday!K69+Wednesday!K69+Thursday!K69+Friday!K69+Saturday!K69+Sunday!K69</f>
        <v>35</v>
      </c>
      <c r="L69" s="13">
        <f t="shared" si="9"/>
        <v>1085</v>
      </c>
      <c r="M69" s="14">
        <f t="shared" si="11"/>
        <v>10850</v>
      </c>
    </row>
    <row r="70" spans="1:13" ht="21.75" customHeight="1" x14ac:dyDescent="0.3">
      <c r="A70" s="4">
        <v>0.83333333333333304</v>
      </c>
      <c r="B70" s="6">
        <f>+Monday!B70+Tuesday!B70+Wednesday!B70+Thursday!B70+Friday!B70+Saturday!B70+Sunday!B70</f>
        <v>700</v>
      </c>
      <c r="C70" s="6">
        <f>+Monday!C70+Tuesday!C70+Wednesday!C70+Thursday!C70+Friday!C70+Saturday!C70+Sunday!C70</f>
        <v>350</v>
      </c>
      <c r="D70" s="6">
        <f>+Monday!D70+Tuesday!D70+Wednesday!D70+Thursday!D70+Friday!D70+Saturday!D70+Sunday!D70</f>
        <v>35</v>
      </c>
      <c r="E70" s="13">
        <f t="shared" si="8"/>
        <v>1085</v>
      </c>
      <c r="F70" s="14">
        <f t="shared" si="10"/>
        <v>11935</v>
      </c>
      <c r="G70" s="18"/>
      <c r="H70" s="4">
        <v>0.83333333333333304</v>
      </c>
      <c r="I70" s="6">
        <f>+Monday!I70+Tuesday!I70+Wednesday!I70+Thursday!I70+Friday!I70+Saturday!I70+Sunday!I70</f>
        <v>700</v>
      </c>
      <c r="J70" s="6">
        <f>+Monday!J70+Tuesday!J70+Wednesday!J70+Thursday!J70+Friday!J70+Saturday!J70+Sunday!J70</f>
        <v>350</v>
      </c>
      <c r="K70" s="6">
        <f>+Monday!K70+Tuesday!K70+Wednesday!K70+Thursday!K70+Friday!K70+Saturday!K70+Sunday!K70</f>
        <v>35</v>
      </c>
      <c r="L70" s="13">
        <f t="shared" si="9"/>
        <v>1085</v>
      </c>
      <c r="M70" s="14">
        <f t="shared" si="11"/>
        <v>11935</v>
      </c>
    </row>
    <row r="71" spans="1:13" ht="21.75" customHeight="1" x14ac:dyDescent="0.3">
      <c r="A71" s="4">
        <v>0.875</v>
      </c>
      <c r="B71" s="6">
        <f>+Monday!B71+Tuesday!B71+Wednesday!B71+Thursday!B71+Friday!B71+Saturday!B71+Sunday!B71</f>
        <v>700</v>
      </c>
      <c r="C71" s="6">
        <f>+Monday!C71+Tuesday!C71+Wednesday!C71+Thursday!C71+Friday!C71+Saturday!C71+Sunday!C71</f>
        <v>350</v>
      </c>
      <c r="D71" s="6">
        <f>+Monday!D71+Tuesday!D71+Wednesday!D71+Thursday!D71+Friday!D71+Saturday!D71+Sunday!D71</f>
        <v>35</v>
      </c>
      <c r="E71" s="13">
        <f t="shared" si="8"/>
        <v>1085</v>
      </c>
      <c r="F71" s="14">
        <f t="shared" si="10"/>
        <v>13020</v>
      </c>
      <c r="G71" s="18"/>
      <c r="H71" s="4">
        <v>0.875</v>
      </c>
      <c r="I71" s="6">
        <f>+Monday!I71+Tuesday!I71+Wednesday!I71+Thursday!I71+Friday!I71+Saturday!I71+Sunday!I71</f>
        <v>700</v>
      </c>
      <c r="J71" s="6">
        <f>+Monday!J71+Tuesday!J71+Wednesday!J71+Thursday!J71+Friday!J71+Saturday!J71+Sunday!J71</f>
        <v>350</v>
      </c>
      <c r="K71" s="6">
        <f>+Monday!K71+Tuesday!K71+Wednesday!K71+Thursday!K71+Friday!K71+Saturday!K71+Sunday!K71</f>
        <v>35</v>
      </c>
      <c r="L71" s="13">
        <f t="shared" si="9"/>
        <v>1085</v>
      </c>
      <c r="M71" s="14">
        <f t="shared" si="11"/>
        <v>13020</v>
      </c>
    </row>
    <row r="72" spans="1:13" ht="21.75" customHeight="1" x14ac:dyDescent="0.3">
      <c r="A72" s="4">
        <v>0.91666666666666696</v>
      </c>
      <c r="B72" s="6">
        <f>+Monday!B72+Tuesday!B72+Wednesday!B72+Thursday!B72+Friday!B72+Saturday!B72+Sunday!B72</f>
        <v>700</v>
      </c>
      <c r="C72" s="6">
        <f>+Monday!C72+Tuesday!C72+Wednesday!C72+Thursday!C72+Friday!C72+Saturday!C72+Sunday!C72</f>
        <v>350</v>
      </c>
      <c r="D72" s="6">
        <f>+Monday!D72+Tuesday!D72+Wednesday!D72+Thursday!D72+Friday!D72+Saturday!D72+Sunday!D72</f>
        <v>35</v>
      </c>
      <c r="E72" s="13">
        <f t="shared" si="8"/>
        <v>1085</v>
      </c>
      <c r="F72" s="14">
        <f t="shared" si="10"/>
        <v>14105</v>
      </c>
      <c r="G72" s="18"/>
      <c r="H72" s="4">
        <v>0.91666666666666696</v>
      </c>
      <c r="I72" s="6">
        <f>+Monday!I72+Tuesday!I72+Wednesday!I72+Thursday!I72+Friday!I72+Saturday!I72+Sunday!I72</f>
        <v>700</v>
      </c>
      <c r="J72" s="6">
        <f>+Monday!J72+Tuesday!J72+Wednesday!J72+Thursday!J72+Friday!J72+Saturday!J72+Sunday!J72</f>
        <v>350</v>
      </c>
      <c r="K72" s="6">
        <f>+Monday!K72+Tuesday!K72+Wednesday!K72+Thursday!K72+Friday!K72+Saturday!K72+Sunday!K72</f>
        <v>35</v>
      </c>
      <c r="L72" s="13">
        <f t="shared" si="9"/>
        <v>1085</v>
      </c>
      <c r="M72" s="14">
        <f t="shared" si="11"/>
        <v>14105</v>
      </c>
    </row>
    <row r="73" spans="1:13" ht="21.75" customHeight="1" x14ac:dyDescent="0.3">
      <c r="A73" s="4">
        <v>0.95833333333333304</v>
      </c>
      <c r="B73" s="6">
        <f>+Monday!B73+Tuesday!B73+Wednesday!B73+Thursday!B73+Friday!B73+Saturday!B73+Sunday!B73</f>
        <v>700</v>
      </c>
      <c r="C73" s="6">
        <f>+Monday!C73+Tuesday!C73+Wednesday!C73+Thursday!C73+Friday!C73+Saturday!C73+Sunday!C73</f>
        <v>350</v>
      </c>
      <c r="D73" s="6">
        <f>+Monday!D73+Tuesday!D73+Wednesday!D73+Thursday!D73+Friday!D73+Saturday!D73+Sunday!D73</f>
        <v>35</v>
      </c>
      <c r="E73" s="13">
        <f t="shared" si="8"/>
        <v>1085</v>
      </c>
      <c r="F73" s="14">
        <f t="shared" si="10"/>
        <v>15190</v>
      </c>
      <c r="G73" s="18"/>
      <c r="H73" s="4">
        <v>0.95833333333333304</v>
      </c>
      <c r="I73" s="6">
        <f>+Monday!I73+Tuesday!I73+Wednesday!I73+Thursday!I73+Friday!I73+Saturday!I73+Sunday!I73</f>
        <v>700</v>
      </c>
      <c r="J73" s="6">
        <f>+Monday!J73+Tuesday!J73+Wednesday!J73+Thursday!J73+Friday!J73+Saturday!J73+Sunday!J73</f>
        <v>350</v>
      </c>
      <c r="K73" s="6">
        <f>+Monday!K73+Tuesday!K73+Wednesday!K73+Thursday!K73+Friday!K73+Saturday!K73+Sunday!K73</f>
        <v>35</v>
      </c>
      <c r="L73" s="13">
        <f t="shared" si="9"/>
        <v>1085</v>
      </c>
      <c r="M73" s="14">
        <f t="shared" si="11"/>
        <v>15190</v>
      </c>
    </row>
    <row r="74" spans="1:13" ht="21.75" customHeight="1" x14ac:dyDescent="0.3">
      <c r="A74" s="4">
        <v>1</v>
      </c>
      <c r="B74" s="6">
        <f>+Monday!B74+Tuesday!B74+Wednesday!B74+Thursday!B74+Friday!B74+Saturday!B74+Sunday!B74</f>
        <v>700</v>
      </c>
      <c r="C74" s="6">
        <f>+Monday!C74+Tuesday!C74+Wednesday!C74+Thursday!C74+Friday!C74+Saturday!C74+Sunday!C74</f>
        <v>350</v>
      </c>
      <c r="D74" s="6">
        <f>+Monday!D74+Tuesday!D74+Wednesday!D74+Thursday!D74+Friday!D74+Saturday!D74+Sunday!D74</f>
        <v>35</v>
      </c>
      <c r="E74" s="13">
        <f t="shared" si="8"/>
        <v>1085</v>
      </c>
      <c r="F74" s="14">
        <f t="shared" si="10"/>
        <v>16275</v>
      </c>
      <c r="G74" s="18"/>
      <c r="H74" s="4">
        <v>1</v>
      </c>
      <c r="I74" s="6">
        <f>+Monday!I74+Tuesday!I74+Wednesday!I74+Thursday!I74+Friday!I74+Saturday!I74+Sunday!I74</f>
        <v>700</v>
      </c>
      <c r="J74" s="6">
        <f>+Monday!J74+Tuesday!J74+Wednesday!J74+Thursday!J74+Friday!J74+Saturday!J74+Sunday!J74</f>
        <v>350</v>
      </c>
      <c r="K74" s="6">
        <f>+Monday!K74+Tuesday!K74+Wednesday!K74+Thursday!K74+Friday!K74+Saturday!K74+Sunday!K74</f>
        <v>35</v>
      </c>
      <c r="L74" s="13">
        <f t="shared" si="9"/>
        <v>1085</v>
      </c>
      <c r="M74" s="14">
        <f t="shared" si="11"/>
        <v>16275</v>
      </c>
    </row>
    <row r="75" spans="1:13" ht="21.75" customHeight="1" x14ac:dyDescent="0.3">
      <c r="A75" s="4">
        <v>1.0416666666666701</v>
      </c>
      <c r="B75" s="6">
        <f>+Monday!B75+Tuesday!B75+Wednesday!B75+Thursday!B75+Friday!B75+Saturday!B75+Sunday!B75</f>
        <v>700</v>
      </c>
      <c r="C75" s="6">
        <f>+Monday!C75+Tuesday!C75+Wednesday!C75+Thursday!C75+Friday!C75+Saturday!C75+Sunday!C75</f>
        <v>350</v>
      </c>
      <c r="D75" s="6">
        <f>+Monday!D75+Tuesday!D75+Wednesday!D75+Thursday!D75+Friday!D75+Saturday!D75+Sunday!D75</f>
        <v>35</v>
      </c>
      <c r="E75" s="13">
        <f t="shared" si="8"/>
        <v>1085</v>
      </c>
      <c r="F75" s="14">
        <f t="shared" si="10"/>
        <v>17360</v>
      </c>
      <c r="G75" s="18"/>
      <c r="H75" s="4">
        <v>1.0416666666666701</v>
      </c>
      <c r="I75" s="6">
        <f>+Monday!I75+Tuesday!I75+Wednesday!I75+Thursday!I75+Friday!I75+Saturday!I75+Sunday!I75</f>
        <v>700</v>
      </c>
      <c r="J75" s="6">
        <f>+Monday!J75+Tuesday!J75+Wednesday!J75+Thursday!J75+Friday!J75+Saturday!J75+Sunday!J75</f>
        <v>350</v>
      </c>
      <c r="K75" s="6">
        <f>+Monday!K75+Tuesday!K75+Wednesday!K75+Thursday!K75+Friday!K75+Saturday!K75+Sunday!K75</f>
        <v>35</v>
      </c>
      <c r="L75" s="13">
        <f t="shared" si="9"/>
        <v>1085</v>
      </c>
      <c r="M75" s="14">
        <f t="shared" si="11"/>
        <v>17360</v>
      </c>
    </row>
    <row r="76" spans="1:13" ht="21.75" customHeight="1" x14ac:dyDescent="0.3">
      <c r="A76" s="4">
        <v>1.0833333333333299</v>
      </c>
      <c r="B76" s="6">
        <f>+Monday!B76+Tuesday!B76+Wednesday!B76+Thursday!B76+Friday!B76+Saturday!B76+Sunday!B76</f>
        <v>700</v>
      </c>
      <c r="C76" s="6">
        <f>+Monday!C76+Tuesday!C76+Wednesday!C76+Thursday!C76+Friday!C76+Saturday!C76+Sunday!C76</f>
        <v>350</v>
      </c>
      <c r="D76" s="6">
        <f>+Monday!D76+Tuesday!D76+Wednesday!D76+Thursday!D76+Friday!D76+Saturday!D76+Sunday!D76</f>
        <v>35</v>
      </c>
      <c r="E76" s="13">
        <f t="shared" si="8"/>
        <v>1085</v>
      </c>
      <c r="F76" s="14">
        <f t="shared" si="10"/>
        <v>18445</v>
      </c>
      <c r="G76" s="18"/>
      <c r="H76" s="4">
        <v>1.0833333333333299</v>
      </c>
      <c r="I76" s="6">
        <f>+Monday!I76+Tuesday!I76+Wednesday!I76+Thursday!I76+Friday!I76+Saturday!I76+Sunday!I76</f>
        <v>700</v>
      </c>
      <c r="J76" s="6">
        <f>+Monday!J76+Tuesday!J76+Wednesday!J76+Thursday!J76+Friday!J76+Saturday!J76+Sunday!J76</f>
        <v>350</v>
      </c>
      <c r="K76" s="6">
        <f>+Monday!K76+Tuesday!K76+Wednesday!K76+Thursday!K76+Friday!K76+Saturday!K76+Sunday!K76</f>
        <v>35</v>
      </c>
      <c r="L76" s="13">
        <f t="shared" si="9"/>
        <v>1085</v>
      </c>
      <c r="M76" s="14">
        <f t="shared" si="11"/>
        <v>18445</v>
      </c>
    </row>
    <row r="77" spans="1:13" ht="21.75" customHeight="1" x14ac:dyDescent="0.3">
      <c r="A77" s="11" t="s">
        <v>4</v>
      </c>
      <c r="B77" s="12">
        <f>SUM(B60:B76)</f>
        <v>11900</v>
      </c>
      <c r="C77" s="12">
        <f>SUM(C60:C76)</f>
        <v>5950</v>
      </c>
      <c r="D77" s="12">
        <f>SUM(D60:D76)</f>
        <v>595</v>
      </c>
      <c r="E77" s="12">
        <f>SUM(E60:E76)</f>
        <v>18445</v>
      </c>
      <c r="F77" s="17">
        <f>+F76</f>
        <v>18445</v>
      </c>
      <c r="G77" s="18"/>
      <c r="H77" s="11" t="s">
        <v>4</v>
      </c>
      <c r="I77" s="12">
        <f>SUM(I60:I76)</f>
        <v>11900</v>
      </c>
      <c r="J77" s="12">
        <f>SUM(J60:J76)</f>
        <v>5950</v>
      </c>
      <c r="K77" s="12">
        <f>SUM(K60:K76)</f>
        <v>595</v>
      </c>
      <c r="L77" s="12">
        <f>SUM(L60:L76)</f>
        <v>18445</v>
      </c>
      <c r="M77" s="17">
        <f>+M76</f>
        <v>18445</v>
      </c>
    </row>
    <row r="78" spans="1:13" ht="21.75" customHeight="1" thickBot="1" x14ac:dyDescent="0.35">
      <c r="A78" s="27" t="s">
        <v>13</v>
      </c>
      <c r="B78" s="29">
        <f>B77/$E77</f>
        <v>0.64516129032258063</v>
      </c>
      <c r="C78" s="29">
        <f>C77/$E77</f>
        <v>0.32258064516129031</v>
      </c>
      <c r="D78" s="29">
        <f>D77/$E77</f>
        <v>3.2258064516129031E-2</v>
      </c>
      <c r="E78" s="29">
        <f>E77/$E77</f>
        <v>1</v>
      </c>
      <c r="F78" s="28"/>
      <c r="G78" s="18"/>
      <c r="H78" s="27" t="s">
        <v>13</v>
      </c>
      <c r="I78" s="29">
        <f>I77/$L77</f>
        <v>0.64516129032258063</v>
      </c>
      <c r="J78" s="29">
        <f>J77/$L77</f>
        <v>0.32258064516129031</v>
      </c>
      <c r="K78" s="29">
        <f>K77/$L77</f>
        <v>3.2258064516129031E-2</v>
      </c>
      <c r="L78" s="29">
        <f>L77/$L77</f>
        <v>1</v>
      </c>
      <c r="M78" s="5"/>
    </row>
    <row r="79" spans="1:13" ht="21.75" customHeight="1" thickTop="1" x14ac:dyDescent="0.3">
      <c r="A79" s="21"/>
      <c r="B79" s="21"/>
      <c r="C79" s="21"/>
      <c r="D79" s="21"/>
      <c r="E79" s="21"/>
      <c r="F79" s="21"/>
      <c r="G79" s="18"/>
      <c r="H79" s="18"/>
      <c r="I79" s="18"/>
      <c r="J79" s="18"/>
      <c r="K79" s="18"/>
      <c r="L79" s="18"/>
      <c r="M79" s="18"/>
    </row>
    <row r="80" spans="1:13" ht="21.75" customHeight="1" x14ac:dyDescent="0.3">
      <c r="A80" s="21"/>
      <c r="B80" s="21"/>
      <c r="C80" s="21"/>
      <c r="D80" s="21"/>
      <c r="E80" s="21"/>
      <c r="F80" s="21"/>
      <c r="G80" s="18"/>
      <c r="H80" s="18"/>
      <c r="I80" s="18"/>
      <c r="J80" s="18"/>
      <c r="K80" s="18"/>
      <c r="L80" s="18"/>
      <c r="M80" s="18"/>
    </row>
    <row r="81" spans="1:13" ht="21.75" customHeight="1" thickBot="1" x14ac:dyDescent="0.35">
      <c r="A81" s="53" t="s">
        <v>9</v>
      </c>
      <c r="B81" s="53"/>
      <c r="C81" s="53"/>
      <c r="D81" s="53"/>
      <c r="E81" s="53"/>
      <c r="F81" s="53"/>
      <c r="G81" s="18"/>
      <c r="H81" s="44" t="s">
        <v>12</v>
      </c>
      <c r="I81" s="44"/>
      <c r="J81" s="44"/>
      <c r="K81" s="44"/>
      <c r="L81" s="44"/>
      <c r="M81" s="44"/>
    </row>
    <row r="82" spans="1:13" ht="21.75" customHeight="1" thickTop="1" x14ac:dyDescent="0.3">
      <c r="A82" s="15" t="s">
        <v>5</v>
      </c>
      <c r="B82" s="45"/>
      <c r="C82" s="45"/>
      <c r="D82" s="45"/>
      <c r="E82" s="46"/>
      <c r="F82" s="47"/>
      <c r="G82" s="18"/>
      <c r="H82" s="15" t="s">
        <v>10</v>
      </c>
      <c r="I82" s="45">
        <f>L1</f>
        <v>0</v>
      </c>
      <c r="J82" s="45"/>
      <c r="K82" s="45"/>
      <c r="L82" s="46"/>
      <c r="M82" s="47"/>
    </row>
    <row r="83" spans="1:13" ht="21.75" customHeight="1" x14ac:dyDescent="0.3">
      <c r="A83" s="16" t="s">
        <v>6</v>
      </c>
      <c r="B83" s="48"/>
      <c r="C83" s="48"/>
      <c r="D83" s="48"/>
      <c r="E83" s="49"/>
      <c r="F83" s="50"/>
      <c r="G83" s="18"/>
      <c r="H83" s="16"/>
      <c r="I83" s="48"/>
      <c r="J83" s="48"/>
      <c r="K83" s="48"/>
      <c r="L83" s="49"/>
      <c r="M83" s="50"/>
    </row>
    <row r="84" spans="1:13" ht="21.75" customHeight="1" x14ac:dyDescent="0.3">
      <c r="A84" s="38"/>
      <c r="B84" s="39"/>
      <c r="C84" s="39"/>
      <c r="D84" s="39"/>
      <c r="E84" s="39"/>
      <c r="F84" s="40"/>
      <c r="G84" s="18"/>
      <c r="H84" s="38"/>
      <c r="I84" s="39"/>
      <c r="J84" s="39"/>
      <c r="K84" s="39"/>
      <c r="L84" s="39"/>
      <c r="M84" s="40"/>
    </row>
    <row r="85" spans="1:13" ht="21.75" customHeight="1" x14ac:dyDescent="0.3">
      <c r="A85" s="7" t="s">
        <v>0</v>
      </c>
      <c r="B85" s="8" t="s">
        <v>1</v>
      </c>
      <c r="C85" s="8" t="s">
        <v>2</v>
      </c>
      <c r="D85" s="8" t="s">
        <v>3</v>
      </c>
      <c r="E85" s="9" t="s">
        <v>7</v>
      </c>
      <c r="F85" s="10" t="s">
        <v>8</v>
      </c>
      <c r="G85" s="18"/>
      <c r="H85" s="7" t="s">
        <v>0</v>
      </c>
      <c r="I85" s="8" t="s">
        <v>1</v>
      </c>
      <c r="J85" s="8" t="s">
        <v>2</v>
      </c>
      <c r="K85" s="8" t="s">
        <v>3</v>
      </c>
      <c r="L85" s="9" t="s">
        <v>7</v>
      </c>
      <c r="M85" s="10" t="s">
        <v>8</v>
      </c>
    </row>
    <row r="86" spans="1:13" ht="21.75" customHeight="1" x14ac:dyDescent="0.3">
      <c r="A86" s="4">
        <v>0.41666666666666669</v>
      </c>
      <c r="B86" s="6">
        <f>+Monday!B86+Tuesday!B86+Wednesday!B86+Thursday!B86+Friday!B86+Saturday!B86+Sunday!B86</f>
        <v>700</v>
      </c>
      <c r="C86" s="6">
        <f>+Monday!C86+Tuesday!C86+Wednesday!C86+Thursday!C86+Friday!C86+Saturday!C86+Sunday!C86</f>
        <v>350</v>
      </c>
      <c r="D86" s="6">
        <f>+Monday!D86+Tuesday!D86+Wednesday!D86+Thursday!D86+Friday!D86+Saturday!D86+Sunday!D86</f>
        <v>35</v>
      </c>
      <c r="E86" s="13">
        <f>SUM(B86:D86)</f>
        <v>1085</v>
      </c>
      <c r="F86" s="14">
        <f>SUM(B86:D86)</f>
        <v>1085</v>
      </c>
      <c r="G86" s="18"/>
      <c r="H86" s="4">
        <v>0.41666666666666669</v>
      </c>
      <c r="I86" s="6">
        <f t="shared" ref="I86:I102" si="12">+B8+I8+B34+I34+B60+I60+B86</f>
        <v>4900</v>
      </c>
      <c r="J86" s="6">
        <f t="shared" ref="J86:K101" si="13">+C8+J8+C34+J34+C60+J60+C86</f>
        <v>2450</v>
      </c>
      <c r="K86" s="6">
        <f t="shared" si="13"/>
        <v>245</v>
      </c>
      <c r="L86" s="13">
        <f>SUM(I86:K86)</f>
        <v>7595</v>
      </c>
      <c r="M86" s="14">
        <f>SUM(I86:K86)</f>
        <v>7595</v>
      </c>
    </row>
    <row r="87" spans="1:13" ht="21.75" customHeight="1" x14ac:dyDescent="0.3">
      <c r="A87" s="4">
        <v>0.45833333333333331</v>
      </c>
      <c r="B87" s="6">
        <f>+Monday!B87+Tuesday!B87+Wednesday!B87+Thursday!B87+Friday!B87+Saturday!B87+Sunday!B87</f>
        <v>700</v>
      </c>
      <c r="C87" s="6">
        <f>+Monday!C87+Tuesday!C87+Wednesday!C87+Thursday!C87+Friday!C87+Saturday!C87+Sunday!C87</f>
        <v>350</v>
      </c>
      <c r="D87" s="6">
        <f>+Monday!D87+Tuesday!D87+Wednesday!D87+Thursday!D87+Friday!D87+Saturday!D87+Sunday!D87</f>
        <v>35</v>
      </c>
      <c r="E87" s="13">
        <f t="shared" ref="E87:E102" si="14">SUM(B87:D87)</f>
        <v>1085</v>
      </c>
      <c r="F87" s="14">
        <f>+F86+E87</f>
        <v>2170</v>
      </c>
      <c r="G87" s="18"/>
      <c r="H87" s="4">
        <v>0.45833333333333331</v>
      </c>
      <c r="I87" s="6">
        <f t="shared" si="12"/>
        <v>4900</v>
      </c>
      <c r="J87" s="6">
        <f t="shared" si="13"/>
        <v>2450</v>
      </c>
      <c r="K87" s="6">
        <f t="shared" si="13"/>
        <v>245</v>
      </c>
      <c r="L87" s="13">
        <f t="shared" ref="L87:L102" si="15">SUM(I87:K87)</f>
        <v>7595</v>
      </c>
      <c r="M87" s="14">
        <f>+M86+L87</f>
        <v>15190</v>
      </c>
    </row>
    <row r="88" spans="1:13" ht="21.75" customHeight="1" x14ac:dyDescent="0.3">
      <c r="A88" s="4">
        <v>0.5</v>
      </c>
      <c r="B88" s="6">
        <f>+Monday!B88+Tuesday!B88+Wednesday!B88+Thursday!B88+Friday!B88+Saturday!B88+Sunday!B88</f>
        <v>700</v>
      </c>
      <c r="C88" s="6">
        <f>+Monday!C88+Tuesday!C88+Wednesday!C88+Thursday!C88+Friday!C88+Saturday!C88+Sunday!C88</f>
        <v>350</v>
      </c>
      <c r="D88" s="6">
        <f>+Monday!D88+Tuesday!D88+Wednesday!D88+Thursday!D88+Friday!D88+Saturday!D88+Sunday!D88</f>
        <v>35</v>
      </c>
      <c r="E88" s="13">
        <f t="shared" si="14"/>
        <v>1085</v>
      </c>
      <c r="F88" s="14">
        <f t="shared" ref="F88:F102" si="16">+F87+E88</f>
        <v>3255</v>
      </c>
      <c r="G88" s="18"/>
      <c r="H88" s="4">
        <v>0.5</v>
      </c>
      <c r="I88" s="6">
        <f t="shared" si="12"/>
        <v>4900</v>
      </c>
      <c r="J88" s="6">
        <f t="shared" si="13"/>
        <v>2450</v>
      </c>
      <c r="K88" s="6">
        <f t="shared" si="13"/>
        <v>245</v>
      </c>
      <c r="L88" s="13">
        <f t="shared" si="15"/>
        <v>7595</v>
      </c>
      <c r="M88" s="14">
        <f t="shared" ref="M88:M102" si="17">+M87+L88</f>
        <v>22785</v>
      </c>
    </row>
    <row r="89" spans="1:13" ht="21.75" customHeight="1" x14ac:dyDescent="0.3">
      <c r="A89" s="4">
        <v>0.54166666666666696</v>
      </c>
      <c r="B89" s="6">
        <f>+Monday!B89+Tuesday!B89+Wednesday!B89+Thursday!B89+Friday!B89+Saturday!B89+Sunday!B89</f>
        <v>700</v>
      </c>
      <c r="C89" s="6">
        <f>+Monday!C89+Tuesday!C89+Wednesday!C89+Thursday!C89+Friday!C89+Saturday!C89+Sunday!C89</f>
        <v>350</v>
      </c>
      <c r="D89" s="6">
        <f>+Monday!D89+Tuesday!D89+Wednesday!D89+Thursday!D89+Friday!D89+Saturday!D89+Sunday!D89</f>
        <v>35</v>
      </c>
      <c r="E89" s="13">
        <f t="shared" si="14"/>
        <v>1085</v>
      </c>
      <c r="F89" s="14">
        <f t="shared" si="16"/>
        <v>4340</v>
      </c>
      <c r="G89" s="18"/>
      <c r="H89" s="4">
        <v>0.54166666666666696</v>
      </c>
      <c r="I89" s="6">
        <f t="shared" si="12"/>
        <v>4900</v>
      </c>
      <c r="J89" s="6">
        <f t="shared" si="13"/>
        <v>2450</v>
      </c>
      <c r="K89" s="6">
        <f t="shared" si="13"/>
        <v>245</v>
      </c>
      <c r="L89" s="13">
        <f t="shared" si="15"/>
        <v>7595</v>
      </c>
      <c r="M89" s="14">
        <f t="shared" si="17"/>
        <v>30380</v>
      </c>
    </row>
    <row r="90" spans="1:13" ht="21.75" customHeight="1" x14ac:dyDescent="0.3">
      <c r="A90" s="4">
        <v>0.58333333333333404</v>
      </c>
      <c r="B90" s="6">
        <f>+Monday!B90+Tuesday!B90+Wednesday!B90+Thursday!B90+Friday!B90+Saturday!B90+Sunday!B90</f>
        <v>700</v>
      </c>
      <c r="C90" s="6">
        <f>+Monday!C90+Tuesday!C90+Wednesday!C90+Thursday!C90+Friday!C90+Saturday!C90+Sunday!C90</f>
        <v>350</v>
      </c>
      <c r="D90" s="6">
        <f>+Monday!D90+Tuesday!D90+Wednesday!D90+Thursday!D90+Friday!D90+Saturday!D90+Sunday!D90</f>
        <v>35</v>
      </c>
      <c r="E90" s="13">
        <f t="shared" si="14"/>
        <v>1085</v>
      </c>
      <c r="F90" s="14">
        <f t="shared" si="16"/>
        <v>5425</v>
      </c>
      <c r="G90" s="18"/>
      <c r="H90" s="4">
        <v>0.58333333333333404</v>
      </c>
      <c r="I90" s="6">
        <f t="shared" si="12"/>
        <v>4900</v>
      </c>
      <c r="J90" s="6">
        <f t="shared" si="13"/>
        <v>2450</v>
      </c>
      <c r="K90" s="6">
        <f t="shared" si="13"/>
        <v>245</v>
      </c>
      <c r="L90" s="13">
        <f t="shared" si="15"/>
        <v>7595</v>
      </c>
      <c r="M90" s="14">
        <f t="shared" si="17"/>
        <v>37975</v>
      </c>
    </row>
    <row r="91" spans="1:13" ht="21.75" customHeight="1" x14ac:dyDescent="0.3">
      <c r="A91" s="4">
        <v>0.625</v>
      </c>
      <c r="B91" s="6">
        <f>+Monday!B91+Tuesday!B91+Wednesday!B91+Thursday!B91+Friday!B91+Saturday!B91+Sunday!B91</f>
        <v>700</v>
      </c>
      <c r="C91" s="6">
        <f>+Monday!C91+Tuesday!C91+Wednesday!C91+Thursday!C91+Friday!C91+Saturday!C91+Sunday!C91</f>
        <v>350</v>
      </c>
      <c r="D91" s="6">
        <f>+Monday!D91+Tuesday!D91+Wednesday!D91+Thursday!D91+Friday!D91+Saturday!D91+Sunday!D91</f>
        <v>35</v>
      </c>
      <c r="E91" s="13">
        <f t="shared" si="14"/>
        <v>1085</v>
      </c>
      <c r="F91" s="14">
        <f t="shared" si="16"/>
        <v>6510</v>
      </c>
      <c r="G91" s="18"/>
      <c r="H91" s="4">
        <v>0.625</v>
      </c>
      <c r="I91" s="6">
        <f t="shared" si="12"/>
        <v>4900</v>
      </c>
      <c r="J91" s="6">
        <f t="shared" si="13"/>
        <v>2450</v>
      </c>
      <c r="K91" s="6">
        <f t="shared" si="13"/>
        <v>245</v>
      </c>
      <c r="L91" s="13">
        <f t="shared" si="15"/>
        <v>7595</v>
      </c>
      <c r="M91" s="14">
        <f t="shared" si="17"/>
        <v>45570</v>
      </c>
    </row>
    <row r="92" spans="1:13" ht="21.75" customHeight="1" x14ac:dyDescent="0.3">
      <c r="A92" s="4">
        <v>0.66666666666666696</v>
      </c>
      <c r="B92" s="6">
        <f>+Monday!B92+Tuesday!B92+Wednesday!B92+Thursday!B92+Friday!B92+Saturday!B92+Sunday!B92</f>
        <v>700</v>
      </c>
      <c r="C92" s="6">
        <f>+Monday!C92+Tuesday!C92+Wednesday!C92+Thursday!C92+Friday!C92+Saturday!C92+Sunday!C92</f>
        <v>350</v>
      </c>
      <c r="D92" s="6">
        <f>+Monday!D92+Tuesday!D92+Wednesday!D92+Thursday!D92+Friday!D92+Saturday!D92+Sunday!D92</f>
        <v>35</v>
      </c>
      <c r="E92" s="13">
        <f t="shared" si="14"/>
        <v>1085</v>
      </c>
      <c r="F92" s="14">
        <f t="shared" si="16"/>
        <v>7595</v>
      </c>
      <c r="G92" s="18"/>
      <c r="H92" s="4">
        <v>0.66666666666666696</v>
      </c>
      <c r="I92" s="6">
        <f t="shared" si="12"/>
        <v>4900</v>
      </c>
      <c r="J92" s="6">
        <f t="shared" si="13"/>
        <v>2450</v>
      </c>
      <c r="K92" s="6">
        <f t="shared" si="13"/>
        <v>245</v>
      </c>
      <c r="L92" s="13">
        <f t="shared" si="15"/>
        <v>7595</v>
      </c>
      <c r="M92" s="14">
        <f t="shared" si="17"/>
        <v>53165</v>
      </c>
    </row>
    <row r="93" spans="1:13" ht="21.75" customHeight="1" x14ac:dyDescent="0.3">
      <c r="A93" s="4">
        <v>0.70833333333333304</v>
      </c>
      <c r="B93" s="6">
        <f>+Monday!B93+Tuesday!B93+Wednesday!B93+Thursday!B93+Friday!B93+Saturday!B93+Sunday!B93</f>
        <v>700</v>
      </c>
      <c r="C93" s="6">
        <f>+Monday!C93+Tuesday!C93+Wednesday!C93+Thursday!C93+Friday!C93+Saturday!C93+Sunday!C93</f>
        <v>350</v>
      </c>
      <c r="D93" s="6">
        <f>+Monday!D93+Tuesday!D93+Wednesday!D93+Thursday!D93+Friday!D93+Saturday!D93+Sunday!D93</f>
        <v>35</v>
      </c>
      <c r="E93" s="13">
        <f t="shared" si="14"/>
        <v>1085</v>
      </c>
      <c r="F93" s="14">
        <f t="shared" si="16"/>
        <v>8680</v>
      </c>
      <c r="G93" s="18"/>
      <c r="H93" s="4">
        <v>0.70833333333333304</v>
      </c>
      <c r="I93" s="6">
        <f t="shared" si="12"/>
        <v>4900</v>
      </c>
      <c r="J93" s="6">
        <f t="shared" si="13"/>
        <v>2450</v>
      </c>
      <c r="K93" s="6">
        <f t="shared" si="13"/>
        <v>245</v>
      </c>
      <c r="L93" s="13">
        <f t="shared" si="15"/>
        <v>7595</v>
      </c>
      <c r="M93" s="14">
        <f t="shared" si="17"/>
        <v>60760</v>
      </c>
    </row>
    <row r="94" spans="1:13" ht="21.75" customHeight="1" x14ac:dyDescent="0.3">
      <c r="A94" s="4">
        <v>0.75</v>
      </c>
      <c r="B94" s="6">
        <f>+Monday!B94+Tuesday!B94+Wednesday!B94+Thursday!B94+Friday!B94+Saturday!B94+Sunday!B94</f>
        <v>700</v>
      </c>
      <c r="C94" s="6">
        <f>+Monday!C94+Tuesday!C94+Wednesday!C94+Thursday!C94+Friday!C94+Saturday!C94+Sunday!C94</f>
        <v>350</v>
      </c>
      <c r="D94" s="6">
        <f>+Monday!D94+Tuesday!D94+Wednesday!D94+Thursday!D94+Friday!D94+Saturday!D94+Sunday!D94</f>
        <v>35</v>
      </c>
      <c r="E94" s="13">
        <f t="shared" si="14"/>
        <v>1085</v>
      </c>
      <c r="F94" s="14">
        <f t="shared" si="16"/>
        <v>9765</v>
      </c>
      <c r="G94" s="18"/>
      <c r="H94" s="4">
        <v>0.75</v>
      </c>
      <c r="I94" s="6">
        <f t="shared" si="12"/>
        <v>4900</v>
      </c>
      <c r="J94" s="6">
        <f t="shared" si="13"/>
        <v>2450</v>
      </c>
      <c r="K94" s="6">
        <f t="shared" si="13"/>
        <v>245</v>
      </c>
      <c r="L94" s="13">
        <f t="shared" si="15"/>
        <v>7595</v>
      </c>
      <c r="M94" s="14">
        <f t="shared" si="17"/>
        <v>68355</v>
      </c>
    </row>
    <row r="95" spans="1:13" ht="21.75" customHeight="1" x14ac:dyDescent="0.3">
      <c r="A95" s="4">
        <v>0.79166666666666696</v>
      </c>
      <c r="B95" s="6">
        <f>+Monday!B95+Tuesday!B95+Wednesday!B95+Thursday!B95+Friday!B95+Saturday!B95+Sunday!B95</f>
        <v>700</v>
      </c>
      <c r="C95" s="6">
        <f>+Monday!C95+Tuesday!C95+Wednesday!C95+Thursday!C95+Friday!C95+Saturday!C95+Sunday!C95</f>
        <v>350</v>
      </c>
      <c r="D95" s="6">
        <f>+Monday!D95+Tuesday!D95+Wednesday!D95+Thursday!D95+Friday!D95+Saturday!D95+Sunday!D95</f>
        <v>35</v>
      </c>
      <c r="E95" s="13">
        <f t="shared" si="14"/>
        <v>1085</v>
      </c>
      <c r="F95" s="14">
        <f t="shared" si="16"/>
        <v>10850</v>
      </c>
      <c r="G95" s="18"/>
      <c r="H95" s="4">
        <v>0.79166666666666696</v>
      </c>
      <c r="I95" s="6">
        <f t="shared" si="12"/>
        <v>4900</v>
      </c>
      <c r="J95" s="6">
        <f t="shared" si="13"/>
        <v>2450</v>
      </c>
      <c r="K95" s="6">
        <f t="shared" si="13"/>
        <v>245</v>
      </c>
      <c r="L95" s="13">
        <f t="shared" si="15"/>
        <v>7595</v>
      </c>
      <c r="M95" s="14">
        <f t="shared" si="17"/>
        <v>75950</v>
      </c>
    </row>
    <row r="96" spans="1:13" ht="21.75" customHeight="1" x14ac:dyDescent="0.3">
      <c r="A96" s="4">
        <v>0.83333333333333304</v>
      </c>
      <c r="B96" s="6">
        <f>+Monday!B96+Tuesday!B96+Wednesday!B96+Thursday!B96+Friday!B96+Saturday!B96+Sunday!B96</f>
        <v>700</v>
      </c>
      <c r="C96" s="6">
        <f>+Monday!C96+Tuesday!C96+Wednesday!C96+Thursday!C96+Friday!C96+Saturday!C96+Sunday!C96</f>
        <v>350</v>
      </c>
      <c r="D96" s="6">
        <f>+Monday!D96+Tuesday!D96+Wednesday!D96+Thursday!D96+Friday!D96+Saturday!D96+Sunday!D96</f>
        <v>35</v>
      </c>
      <c r="E96" s="13">
        <f t="shared" si="14"/>
        <v>1085</v>
      </c>
      <c r="F96" s="14">
        <f t="shared" si="16"/>
        <v>11935</v>
      </c>
      <c r="G96" s="18"/>
      <c r="H96" s="4">
        <v>0.83333333333333304</v>
      </c>
      <c r="I96" s="6">
        <f t="shared" si="12"/>
        <v>4900</v>
      </c>
      <c r="J96" s="6">
        <f t="shared" si="13"/>
        <v>2450</v>
      </c>
      <c r="K96" s="6">
        <f t="shared" si="13"/>
        <v>245</v>
      </c>
      <c r="L96" s="13">
        <f t="shared" si="15"/>
        <v>7595</v>
      </c>
      <c r="M96" s="14">
        <f t="shared" si="17"/>
        <v>83545</v>
      </c>
    </row>
    <row r="97" spans="1:14" ht="21.75" customHeight="1" x14ac:dyDescent="0.3">
      <c r="A97" s="4">
        <v>0.875</v>
      </c>
      <c r="B97" s="6">
        <f>+Monday!B97+Tuesday!B97+Wednesday!B97+Thursday!B97+Friday!B97+Saturday!B97+Sunday!B97</f>
        <v>700</v>
      </c>
      <c r="C97" s="6">
        <f>+Monday!C97+Tuesday!C97+Wednesday!C97+Thursday!C97+Friday!C97+Saturday!C97+Sunday!C97</f>
        <v>350</v>
      </c>
      <c r="D97" s="6">
        <f>+Monday!D97+Tuesday!D97+Wednesday!D97+Thursday!D97+Friday!D97+Saturday!D97+Sunday!D97</f>
        <v>35</v>
      </c>
      <c r="E97" s="13">
        <f t="shared" si="14"/>
        <v>1085</v>
      </c>
      <c r="F97" s="14">
        <f t="shared" si="16"/>
        <v>13020</v>
      </c>
      <c r="G97" s="18"/>
      <c r="H97" s="4">
        <v>0.875</v>
      </c>
      <c r="I97" s="6">
        <f t="shared" si="12"/>
        <v>4900</v>
      </c>
      <c r="J97" s="6">
        <f t="shared" si="13"/>
        <v>2450</v>
      </c>
      <c r="K97" s="6">
        <f t="shared" si="13"/>
        <v>245</v>
      </c>
      <c r="L97" s="13">
        <f t="shared" si="15"/>
        <v>7595</v>
      </c>
      <c r="M97" s="14">
        <f t="shared" si="17"/>
        <v>91140</v>
      </c>
    </row>
    <row r="98" spans="1:14" ht="21.75" customHeight="1" x14ac:dyDescent="0.3">
      <c r="A98" s="4">
        <v>0.91666666666666696</v>
      </c>
      <c r="B98" s="6">
        <f>+Monday!B98+Tuesday!B98+Wednesday!B98+Thursday!B98+Friday!B98+Saturday!B98+Sunday!B98</f>
        <v>700</v>
      </c>
      <c r="C98" s="6">
        <f>+Monday!C98+Tuesday!C98+Wednesday!C98+Thursday!C98+Friday!C98+Saturday!C98+Sunday!C98</f>
        <v>350</v>
      </c>
      <c r="D98" s="6">
        <f>+Monday!D98+Tuesday!D98+Wednesday!D98+Thursday!D98+Friday!D98+Saturday!D98+Sunday!D98</f>
        <v>35</v>
      </c>
      <c r="E98" s="13">
        <f t="shared" si="14"/>
        <v>1085</v>
      </c>
      <c r="F98" s="14">
        <f t="shared" si="16"/>
        <v>14105</v>
      </c>
      <c r="G98" s="18"/>
      <c r="H98" s="4">
        <v>0.91666666666666696</v>
      </c>
      <c r="I98" s="6">
        <f t="shared" si="12"/>
        <v>4900</v>
      </c>
      <c r="J98" s="6">
        <f t="shared" si="13"/>
        <v>2450</v>
      </c>
      <c r="K98" s="6">
        <f t="shared" si="13"/>
        <v>245</v>
      </c>
      <c r="L98" s="13">
        <f t="shared" si="15"/>
        <v>7595</v>
      </c>
      <c r="M98" s="14">
        <f t="shared" si="17"/>
        <v>98735</v>
      </c>
    </row>
    <row r="99" spans="1:14" ht="21.75" customHeight="1" x14ac:dyDescent="0.3">
      <c r="A99" s="4">
        <v>0.95833333333333304</v>
      </c>
      <c r="B99" s="6">
        <f>+Monday!B99+Tuesday!B99+Wednesday!B99+Thursday!B99+Friday!B99+Saturday!B99+Sunday!B99</f>
        <v>700</v>
      </c>
      <c r="C99" s="6">
        <f>+Monday!C99+Tuesday!C99+Wednesday!C99+Thursday!C99+Friday!C99+Saturday!C99+Sunday!C99</f>
        <v>350</v>
      </c>
      <c r="D99" s="6">
        <f>+Monday!D99+Tuesday!D99+Wednesday!D99+Thursday!D99+Friday!D99+Saturday!D99+Sunday!D99</f>
        <v>35</v>
      </c>
      <c r="E99" s="13">
        <f t="shared" si="14"/>
        <v>1085</v>
      </c>
      <c r="F99" s="14">
        <f t="shared" si="16"/>
        <v>15190</v>
      </c>
      <c r="G99" s="18"/>
      <c r="H99" s="4">
        <v>0.95833333333333304</v>
      </c>
      <c r="I99" s="6">
        <f t="shared" si="12"/>
        <v>4900</v>
      </c>
      <c r="J99" s="6">
        <f t="shared" si="13"/>
        <v>2450</v>
      </c>
      <c r="K99" s="6">
        <f t="shared" si="13"/>
        <v>245</v>
      </c>
      <c r="L99" s="13">
        <f t="shared" si="15"/>
        <v>7595</v>
      </c>
      <c r="M99" s="14">
        <f t="shared" si="17"/>
        <v>106330</v>
      </c>
    </row>
    <row r="100" spans="1:14" ht="21.75" customHeight="1" x14ac:dyDescent="0.3">
      <c r="A100" s="4">
        <v>1</v>
      </c>
      <c r="B100" s="6">
        <f>+Monday!B100+Tuesday!B100+Wednesday!B100+Thursday!B100+Friday!B100+Saturday!B100+Sunday!B100</f>
        <v>700</v>
      </c>
      <c r="C100" s="6">
        <f>+Monday!C100+Tuesday!C100+Wednesday!C100+Thursday!C100+Friday!C100+Saturday!C100+Sunday!C100</f>
        <v>350</v>
      </c>
      <c r="D100" s="6">
        <f>+Monday!D100+Tuesday!D100+Wednesday!D100+Thursday!D100+Friday!D100+Saturday!D100+Sunday!D100</f>
        <v>35</v>
      </c>
      <c r="E100" s="13">
        <f t="shared" si="14"/>
        <v>1085</v>
      </c>
      <c r="F100" s="14">
        <f t="shared" si="16"/>
        <v>16275</v>
      </c>
      <c r="G100" s="18"/>
      <c r="H100" s="4">
        <v>1</v>
      </c>
      <c r="I100" s="6">
        <f t="shared" si="12"/>
        <v>4900</v>
      </c>
      <c r="J100" s="6">
        <f t="shared" si="13"/>
        <v>2450</v>
      </c>
      <c r="K100" s="6">
        <f t="shared" si="13"/>
        <v>245</v>
      </c>
      <c r="L100" s="13">
        <f t="shared" si="15"/>
        <v>7595</v>
      </c>
      <c r="M100" s="14">
        <f t="shared" si="17"/>
        <v>113925</v>
      </c>
    </row>
    <row r="101" spans="1:14" ht="21.75" customHeight="1" x14ac:dyDescent="0.3">
      <c r="A101" s="4">
        <v>1.0416666666666701</v>
      </c>
      <c r="B101" s="6">
        <f>+Monday!B101+Tuesday!B101+Wednesday!B101+Thursday!B101+Friday!B101+Saturday!B101+Sunday!B101</f>
        <v>700</v>
      </c>
      <c r="C101" s="6">
        <f>+Monday!C101+Tuesday!C101+Wednesday!C101+Thursday!C101+Friday!C101+Saturday!C101+Sunday!C101</f>
        <v>350</v>
      </c>
      <c r="D101" s="6">
        <f>+Monday!D101+Tuesday!D101+Wednesday!D101+Thursday!D101+Friday!D101+Saturday!D101+Sunday!D101</f>
        <v>35</v>
      </c>
      <c r="E101" s="13">
        <f t="shared" si="14"/>
        <v>1085</v>
      </c>
      <c r="F101" s="14">
        <f t="shared" si="16"/>
        <v>17360</v>
      </c>
      <c r="G101" s="18"/>
      <c r="H101" s="4">
        <v>1.0416666666666701</v>
      </c>
      <c r="I101" s="6">
        <f t="shared" si="12"/>
        <v>4900</v>
      </c>
      <c r="J101" s="6">
        <f t="shared" si="13"/>
        <v>2450</v>
      </c>
      <c r="K101" s="6">
        <f t="shared" si="13"/>
        <v>245</v>
      </c>
      <c r="L101" s="13">
        <f t="shared" si="15"/>
        <v>7595</v>
      </c>
      <c r="M101" s="14">
        <f t="shared" si="17"/>
        <v>121520</v>
      </c>
    </row>
    <row r="102" spans="1:14" ht="21.75" customHeight="1" x14ac:dyDescent="0.3">
      <c r="A102" s="4">
        <v>1.0833333333333299</v>
      </c>
      <c r="B102" s="6">
        <f>+Monday!B102+Tuesday!B102+Wednesday!B102+Thursday!B102+Friday!B102+Saturday!B102+Sunday!B102</f>
        <v>700</v>
      </c>
      <c r="C102" s="6">
        <f>+Monday!C102+Tuesday!C102+Wednesday!C102+Thursday!C102+Friday!C102+Saturday!C102+Sunday!C102</f>
        <v>350</v>
      </c>
      <c r="D102" s="6">
        <f>+Monday!D102+Tuesday!D102+Wednesday!D102+Thursday!D102+Friday!D102+Saturday!D102+Sunday!D102</f>
        <v>35</v>
      </c>
      <c r="E102" s="13">
        <f t="shared" si="14"/>
        <v>1085</v>
      </c>
      <c r="F102" s="14">
        <f t="shared" si="16"/>
        <v>18445</v>
      </c>
      <c r="G102" s="18"/>
      <c r="H102" s="4">
        <v>1.0833333333333299</v>
      </c>
      <c r="I102" s="6">
        <f t="shared" si="12"/>
        <v>4900</v>
      </c>
      <c r="J102" s="6">
        <f>+C24+J24+C50+J50+C76+J76+C102</f>
        <v>2450</v>
      </c>
      <c r="K102" s="6">
        <f>+D24+K24+D50+K50+D76+K76+D102</f>
        <v>245</v>
      </c>
      <c r="L102" s="13">
        <f t="shared" si="15"/>
        <v>7595</v>
      </c>
      <c r="M102" s="14">
        <f t="shared" si="17"/>
        <v>129115</v>
      </c>
    </row>
    <row r="103" spans="1:14" ht="21.75" customHeight="1" x14ac:dyDescent="0.3">
      <c r="A103" s="11" t="s">
        <v>4</v>
      </c>
      <c r="B103" s="12">
        <f>SUM(B86:B102)</f>
        <v>11900</v>
      </c>
      <c r="C103" s="12">
        <f>SUM(C86:C102)</f>
        <v>5950</v>
      </c>
      <c r="D103" s="12">
        <f>SUM(D86:D102)</f>
        <v>595</v>
      </c>
      <c r="E103" s="12">
        <f>SUM(E86:E102)</f>
        <v>18445</v>
      </c>
      <c r="F103" s="17">
        <f>+F102</f>
        <v>18445</v>
      </c>
      <c r="G103" s="18"/>
      <c r="H103" s="11" t="s">
        <v>4</v>
      </c>
      <c r="I103" s="12">
        <f>SUM(I86:I102)</f>
        <v>83300</v>
      </c>
      <c r="J103" s="12">
        <f>SUM(J86:J102)</f>
        <v>41650</v>
      </c>
      <c r="K103" s="12">
        <f>SUM(K86:K102)</f>
        <v>4165</v>
      </c>
      <c r="L103" s="12">
        <f>SUM(L86:L102)</f>
        <v>129115</v>
      </c>
      <c r="M103" s="17">
        <f>+M102</f>
        <v>129115</v>
      </c>
    </row>
    <row r="104" spans="1:14" ht="21.75" customHeight="1" thickBot="1" x14ac:dyDescent="0.35">
      <c r="A104" s="30" t="s">
        <v>13</v>
      </c>
      <c r="B104" s="31">
        <f>B103/$E103</f>
        <v>0.64516129032258063</v>
      </c>
      <c r="C104" s="31">
        <f>C103/$E103</f>
        <v>0.32258064516129031</v>
      </c>
      <c r="D104" s="31">
        <f>D103/$E103</f>
        <v>3.2258064516129031E-2</v>
      </c>
      <c r="E104" s="31">
        <f>E103/$E103</f>
        <v>1</v>
      </c>
      <c r="F104" s="32"/>
      <c r="G104" s="33"/>
      <c r="H104" s="30" t="s">
        <v>13</v>
      </c>
      <c r="I104" s="31">
        <f>I103/$L103</f>
        <v>0.64516129032258063</v>
      </c>
      <c r="J104" s="31">
        <f>J103/$L103</f>
        <v>0.32258064516129031</v>
      </c>
      <c r="K104" s="31">
        <f>K103/$L103</f>
        <v>3.2258064516129031E-2</v>
      </c>
      <c r="L104" s="31">
        <f>L103/$L103</f>
        <v>1</v>
      </c>
      <c r="M104" s="32"/>
      <c r="N104" s="34"/>
    </row>
    <row r="105" spans="1:14" ht="15" thickTop="1" x14ac:dyDescent="0.3"/>
  </sheetData>
  <mergeCells count="34">
    <mergeCell ref="C1:H1"/>
    <mergeCell ref="L1:M1"/>
    <mergeCell ref="A3:F3"/>
    <mergeCell ref="H3:M3"/>
    <mergeCell ref="B4:F4"/>
    <mergeCell ref="I4:M4"/>
    <mergeCell ref="B5:F5"/>
    <mergeCell ref="I5:M5"/>
    <mergeCell ref="A6:F6"/>
    <mergeCell ref="H6:M6"/>
    <mergeCell ref="A29:F29"/>
    <mergeCell ref="H29:M29"/>
    <mergeCell ref="B30:F30"/>
    <mergeCell ref="I30:M30"/>
    <mergeCell ref="B31:F31"/>
    <mergeCell ref="I31:M31"/>
    <mergeCell ref="A32:F32"/>
    <mergeCell ref="H32:M32"/>
    <mergeCell ref="A55:F55"/>
    <mergeCell ref="H55:M55"/>
    <mergeCell ref="B56:F56"/>
    <mergeCell ref="I56:M56"/>
    <mergeCell ref="B57:F57"/>
    <mergeCell ref="I57:M57"/>
    <mergeCell ref="B83:F83"/>
    <mergeCell ref="I83:M83"/>
    <mergeCell ref="A84:F84"/>
    <mergeCell ref="H84:M84"/>
    <mergeCell ref="A58:F58"/>
    <mergeCell ref="H58:M58"/>
    <mergeCell ref="A81:F81"/>
    <mergeCell ref="H81:M81"/>
    <mergeCell ref="B82:F82"/>
    <mergeCell ref="I82:M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Monday</vt:lpstr>
      <vt:lpstr>Tuesday</vt:lpstr>
      <vt:lpstr>Wednesday</vt:lpstr>
      <vt:lpstr>Thursday</vt:lpstr>
      <vt:lpstr>Friday</vt:lpstr>
      <vt:lpstr>Saturday</vt:lpstr>
      <vt:lpstr>Sunday</vt:lpstr>
      <vt:lpstr>Sheet8</vt:lpstr>
    </vt:vector>
  </TitlesOfParts>
  <Company>universityofdean.com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Hartzell</dc:creator>
  <cp:lastModifiedBy>Dean Banks III</cp:lastModifiedBy>
  <dcterms:created xsi:type="dcterms:W3CDTF">2010-06-22T21:58:53Z</dcterms:created>
  <dcterms:modified xsi:type="dcterms:W3CDTF">2016-03-22T20:28:24Z</dcterms:modified>
</cp:coreProperties>
</file>