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Default Extension="jpeg" ContentType="image/jpeg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hidePivotFieldList="1" autoCompressPictures="0"/>
  <bookViews>
    <workbookView xWindow="-20" yWindow="-20" windowWidth="24600" windowHeight="15480" tabRatio="500"/>
  </bookViews>
  <sheets>
    <sheet name="Weekly Shift Schedule with Pay" sheetId="1" r:id="rId1"/>
    <sheet name="Shift Data" sheetId="2" r:id="rId2"/>
    <sheet name="Employee IDs with Pay Rate" sheetId="3" r:id="rId3"/>
  </sheets>
  <definedNames>
    <definedName name="_xlnm._FilterDatabase" localSheetId="2" hidden="1">'Employee IDs with Pay Rate'!$A$1:$B$21</definedName>
    <definedName name="_xlnm._FilterDatabase" localSheetId="1" hidden="1">'Shift Data'!$A$1:$D$19</definedName>
    <definedName name="solver_eng" localSheetId="1" hidden="1">1</definedName>
    <definedName name="solver_lin" localSheetId="1" hidden="1">2</definedName>
    <definedName name="solver_neg" localSheetId="1" hidden="1">1</definedName>
    <definedName name="solver_num" localSheetId="1" hidden="1">0</definedName>
    <definedName name="solver_opt" localSheetId="1" hidden="1">'Shift Data'!$A$19</definedName>
    <definedName name="solver_typ" localSheetId="1" hidden="1">1</definedName>
    <definedName name="solver_val" localSheetId="1" hidden="1">0</definedName>
    <definedName name="solver_ver" localSheetId="1" hidden="1">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6" i="1"/>
  <c r="J6"/>
  <c r="K6"/>
  <c r="I7"/>
  <c r="J7"/>
  <c r="K7"/>
  <c r="I8"/>
  <c r="J8"/>
  <c r="K8"/>
  <c r="I9"/>
  <c r="J9"/>
  <c r="K9"/>
  <c r="K21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B5"/>
  <c r="C5"/>
  <c r="D5"/>
  <c r="E5"/>
  <c r="F5"/>
  <c r="G5"/>
  <c r="H5"/>
</calcChain>
</file>

<file path=xl/sharedStrings.xml><?xml version="1.0" encoding="utf-8"?>
<sst xmlns="http://schemas.openxmlformats.org/spreadsheetml/2006/main" count="65" uniqueCount="32">
  <si>
    <t>WEEKLY SHIFT SCHEDULE WITH PAY</t>
  </si>
  <si>
    <t>WEEK BEGINNING:</t>
  </si>
  <si>
    <t>EMPLOYEE ID</t>
  </si>
  <si>
    <t>MON</t>
  </si>
  <si>
    <t>TUES</t>
  </si>
  <si>
    <t>WED</t>
  </si>
  <si>
    <t>THURS</t>
  </si>
  <si>
    <t>FRI</t>
  </si>
  <si>
    <t>SAT</t>
  </si>
  <si>
    <t>SUN</t>
  </si>
  <si>
    <t>HOURS</t>
  </si>
  <si>
    <t>PAY</t>
  </si>
  <si>
    <t>BEGIN</t>
  </si>
  <si>
    <t>END</t>
  </si>
  <si>
    <t>Day</t>
  </si>
  <si>
    <t>Afternoon</t>
  </si>
  <si>
    <t>Evening</t>
  </si>
  <si>
    <t>Night</t>
  </si>
  <si>
    <t>Half Time</t>
  </si>
  <si>
    <t>Swing Shift</t>
  </si>
  <si>
    <t>Vacation</t>
  </si>
  <si>
    <t>40587 - Cara C.</t>
  </si>
  <si>
    <t>42867 - Alex D.</t>
  </si>
  <si>
    <t>52186 - Nathan M.</t>
  </si>
  <si>
    <t>49862 - Daniel H.</t>
  </si>
  <si>
    <t>EMPLOYEE_ID</t>
  </si>
  <si>
    <t>PAY_RATE</t>
  </si>
  <si>
    <t>SHIFT_TYPE</t>
  </si>
  <si>
    <t>RATE</t>
  </si>
  <si>
    <t>OFF</t>
  </si>
  <si>
    <t>TOTAL COST:</t>
  </si>
  <si>
    <t>Create an Employee Work Schedule in Smartsheet</t>
    <phoneticPr fontId="7" type="noConversion"/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</si>
</sst>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[$-409]h:mm\ AM/PM;@"/>
  </numFmts>
  <fonts count="10">
    <font>
      <sz val="12"/>
      <color theme="1"/>
      <name val="Calibri"/>
      <family val="2"/>
      <scheme val="minor"/>
    </font>
    <font>
      <sz val="12"/>
      <color indexed="8"/>
      <name val="Gill Sans MT"/>
    </font>
    <font>
      <sz val="12"/>
      <color theme="9" tint="-0.249977111117893"/>
      <name val="Gill Sans MT"/>
    </font>
    <font>
      <sz val="14"/>
      <color indexed="8"/>
      <name val="Gill Sans MT"/>
    </font>
    <font>
      <sz val="14"/>
      <color indexed="9"/>
      <name val="Gill Sans MT"/>
    </font>
    <font>
      <sz val="12"/>
      <color indexed="9"/>
      <name val="Gill Sans MT"/>
    </font>
    <font>
      <sz val="24"/>
      <color theme="9" tint="-0.249977111117893"/>
      <name val="Gill Sans MT"/>
    </font>
    <font>
      <sz val="8"/>
      <name val="Verdana"/>
    </font>
    <font>
      <u/>
      <sz val="12"/>
      <color indexed="12"/>
      <name val="Calibri"/>
      <family val="2"/>
    </font>
    <font>
      <b/>
      <u/>
      <sz val="18"/>
      <color indexed="12"/>
      <name val="Calibri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 applyAlignment="1">
      <alignment horizontal="right" indent="1"/>
    </xf>
    <xf numFmtId="14" fontId="3" fillId="2" borderId="0" xfId="0" applyNumberFormat="1" applyFont="1" applyFill="1" applyAlignment="1"/>
    <xf numFmtId="14" fontId="3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indent="1"/>
    </xf>
    <xf numFmtId="0" fontId="5" fillId="3" borderId="3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indent="1"/>
    </xf>
    <xf numFmtId="0" fontId="5" fillId="3" borderId="6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left" indent="1"/>
    </xf>
    <xf numFmtId="164" fontId="1" fillId="0" borderId="5" xfId="0" applyNumberFormat="1" applyFont="1" applyFill="1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164" fontId="0" fillId="0" borderId="5" xfId="0" applyNumberFormat="1" applyFill="1" applyBorder="1" applyAlignment="1">
      <alignment horizontal="left" indent="1"/>
    </xf>
    <xf numFmtId="0" fontId="0" fillId="0" borderId="8" xfId="0" applyFill="1" applyBorder="1" applyAlignment="1">
      <alignment horizontal="left" indent="1"/>
    </xf>
    <xf numFmtId="164" fontId="0" fillId="0" borderId="9" xfId="0" applyNumberFormat="1" applyFill="1" applyBorder="1" applyAlignment="1">
      <alignment horizontal="left" indent="1"/>
    </xf>
    <xf numFmtId="165" fontId="1" fillId="0" borderId="1" xfId="0" applyNumberFormat="1" applyFont="1" applyFill="1" applyBorder="1" applyAlignment="1">
      <alignment horizontal="right" indent="1"/>
    </xf>
    <xf numFmtId="2" fontId="1" fillId="0" borderId="5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 indent="1"/>
    </xf>
    <xf numFmtId="165" fontId="1" fillId="0" borderId="2" xfId="0" applyNumberFormat="1" applyFont="1" applyFill="1" applyBorder="1" applyAlignment="1">
      <alignment horizontal="right" indent="1"/>
    </xf>
    <xf numFmtId="2" fontId="1" fillId="0" borderId="9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 indent="1"/>
    </xf>
    <xf numFmtId="164" fontId="3" fillId="2" borderId="1" xfId="0" applyNumberFormat="1" applyFont="1" applyFill="1" applyBorder="1" applyAlignment="1">
      <alignment horizontal="right" vertical="center" indent="1"/>
    </xf>
    <xf numFmtId="0" fontId="9" fillId="4" borderId="0" xfId="1" applyFont="1" applyFill="1" applyAlignment="1" applyProtection="1">
      <alignment horizontal="center" vertical="center"/>
    </xf>
    <xf numFmtId="0" fontId="4" fillId="3" borderId="5" xfId="0" applyFont="1" applyFill="1" applyBorder="1" applyAlignment="1">
      <alignment horizontal="right" vertical="center" indent="1"/>
    </xf>
    <xf numFmtId="0" fontId="4" fillId="3" borderId="4" xfId="0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177800</xdr:rowOff>
    </xdr:from>
    <xdr:to>
      <xdr:col>13</xdr:col>
      <xdr:colOff>69405</xdr:colOff>
      <xdr:row>54</xdr:row>
      <xdr:rowOff>127000</xdr:rowOff>
    </xdr:to>
    <xdr:pic>
      <xdr:nvPicPr>
        <xdr:cNvPr id="2" name="Picture 1" descr="work 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743700"/>
          <a:ext cx="12261405" cy="509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14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15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16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17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18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19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50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51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52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53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54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55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56" Type="http://schemas.openxmlformats.org/officeDocument/2006/relationships/drawing" Target="../drawings/drawing1.xml"/><Relationship Id="rId40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41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42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43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44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45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46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47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48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49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1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2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3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4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5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6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7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8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9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30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31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32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33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34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35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36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37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38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39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20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21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22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23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24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25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26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27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28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29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10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11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Relationship Id="rId12" Type="http://schemas.openxmlformats.org/officeDocument/2006/relationships/hyperlink" Target="https://www.smartsheet.com/try-it?trp=8581&amp;utm_source=integrated+content&amp;utm_campaign=/free-work-schedule-templates-word-and-excel&amp;utm_medium=employee+work+schedule+template&amp;lx=21d-fwRV9uQN81VbxPDA2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27"/>
  <sheetViews>
    <sheetView showGridLines="0" tabSelected="1" workbookViewId="0">
      <selection activeCell="A3" sqref="A3"/>
    </sheetView>
  </sheetViews>
  <sheetFormatPr baseColWidth="10" defaultRowHeight="15"/>
  <cols>
    <col min="1" max="1" width="21.5" style="1" customWidth="1"/>
    <col min="2" max="8" width="10.83203125" style="1"/>
    <col min="9" max="10" width="12" style="1" customWidth="1"/>
    <col min="11" max="11" width="17" style="1" customWidth="1"/>
    <col min="12" max="16384" width="10.83203125" style="1"/>
  </cols>
  <sheetData>
    <row r="1" spans="1:11" ht="5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7">
      <c r="A2" s="3" t="s">
        <v>1</v>
      </c>
      <c r="B2" s="5">
        <v>42492</v>
      </c>
      <c r="C2" s="4"/>
      <c r="D2" s="4"/>
      <c r="E2" s="4"/>
      <c r="F2" s="4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22" customHeight="1">
      <c r="A4" s="35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35" t="s">
        <v>10</v>
      </c>
      <c r="J4" s="35" t="s">
        <v>28</v>
      </c>
      <c r="K4" s="35" t="s">
        <v>11</v>
      </c>
    </row>
    <row r="5" spans="1:11" s="9" customFormat="1" ht="22" customHeight="1">
      <c r="A5" s="36"/>
      <c r="B5" s="11">
        <f>B2</f>
        <v>42492</v>
      </c>
      <c r="C5" s="11">
        <f>B5+1</f>
        <v>42493</v>
      </c>
      <c r="D5" s="11">
        <f t="shared" ref="D5:H5" si="0">C5+1</f>
        <v>42494</v>
      </c>
      <c r="E5" s="11">
        <f t="shared" si="0"/>
        <v>42495</v>
      </c>
      <c r="F5" s="11">
        <f t="shared" si="0"/>
        <v>42496</v>
      </c>
      <c r="G5" s="11">
        <f t="shared" si="0"/>
        <v>42497</v>
      </c>
      <c r="H5" s="11">
        <f t="shared" si="0"/>
        <v>42498</v>
      </c>
      <c r="I5" s="36"/>
      <c r="J5" s="36"/>
      <c r="K5" s="36"/>
    </row>
    <row r="6" spans="1:11" ht="18" customHeight="1">
      <c r="A6" s="8" t="s">
        <v>21</v>
      </c>
      <c r="B6" s="8" t="s">
        <v>14</v>
      </c>
      <c r="C6" s="8" t="s">
        <v>14</v>
      </c>
      <c r="D6" s="8" t="s">
        <v>14</v>
      </c>
      <c r="E6" s="8" t="s">
        <v>14</v>
      </c>
      <c r="F6" s="8" t="s">
        <v>14</v>
      </c>
      <c r="G6" s="8" t="s">
        <v>29</v>
      </c>
      <c r="H6" s="8" t="s">
        <v>29</v>
      </c>
      <c r="I6" s="28">
        <f>VLOOKUP(B6,'Shift Data'!$A$2:$D$19,4)+VLOOKUP(C6,'Shift Data'!$A$2:$D$19,4)+VLOOKUP(D6,'Shift Data'!$A$2:$D$19,4)+VLOOKUP(E6,'Shift Data'!$A$2:$D$19,4)+VLOOKUP(F6,'Shift Data'!$A$2:$D$19,4)+VLOOKUP(G6,'Shift Data'!$A$2:$D$19,4)+VLOOKUP(H6,'Shift Data'!$A$2:$D$19,4)</f>
        <v>56</v>
      </c>
      <c r="J6" s="29">
        <f>VLOOKUP(A6,'Employee IDs with Pay Rate'!$A$2:$B$21,2)</f>
        <v>23.14</v>
      </c>
      <c r="K6" s="29">
        <f>I6*J6</f>
        <v>1295.8400000000001</v>
      </c>
    </row>
    <row r="7" spans="1:11" ht="18" customHeight="1">
      <c r="A7" s="8" t="s">
        <v>22</v>
      </c>
      <c r="B7" s="8" t="s">
        <v>17</v>
      </c>
      <c r="C7" s="8" t="s">
        <v>19</v>
      </c>
      <c r="D7" s="8" t="s">
        <v>17</v>
      </c>
      <c r="E7" s="8" t="s">
        <v>19</v>
      </c>
      <c r="F7" s="8" t="s">
        <v>19</v>
      </c>
      <c r="G7" s="8" t="s">
        <v>29</v>
      </c>
      <c r="H7" s="8" t="s">
        <v>29</v>
      </c>
      <c r="I7" s="28">
        <f>VLOOKUP(B7,'Shift Data'!$A$2:$D$19,4)+VLOOKUP(C7,'Shift Data'!$A$2:$D$19,4)+VLOOKUP(D7,'Shift Data'!$A$2:$D$19,4)+VLOOKUP(E7,'Shift Data'!$A$2:$D$19,4)+VLOOKUP(F7,'Shift Data'!$A$2:$D$19,4)+VLOOKUP(G7,'Shift Data'!$A$2:$D$19,4)+VLOOKUP(H7,'Shift Data'!$A$2:$D$19,4)</f>
        <v>48.5</v>
      </c>
      <c r="J7" s="29">
        <f>VLOOKUP(A7,'Employee IDs with Pay Rate'!$A$2:$B$21,2)</f>
        <v>17.16</v>
      </c>
      <c r="K7" s="29">
        <f t="shared" ref="K7:K20" si="1">I7*J7</f>
        <v>832.26</v>
      </c>
    </row>
    <row r="8" spans="1:11" ht="18" customHeight="1">
      <c r="A8" s="8" t="s">
        <v>23</v>
      </c>
      <c r="B8" s="8" t="s">
        <v>18</v>
      </c>
      <c r="C8" s="8" t="s">
        <v>18</v>
      </c>
      <c r="D8" s="8" t="s">
        <v>18</v>
      </c>
      <c r="E8" s="8" t="s">
        <v>18</v>
      </c>
      <c r="F8" s="8" t="s">
        <v>18</v>
      </c>
      <c r="G8" s="8" t="s">
        <v>29</v>
      </c>
      <c r="H8" s="8" t="s">
        <v>29</v>
      </c>
      <c r="I8" s="28">
        <f>VLOOKUP(B8,'Shift Data'!$A$2:$D$19,4)+VLOOKUP(C8,'Shift Data'!$A$2:$D$19,4)+VLOOKUP(D8,'Shift Data'!$A$2:$D$19,4)+VLOOKUP(E8,'Shift Data'!$A$2:$D$19,4)+VLOOKUP(F8,'Shift Data'!$A$2:$D$19,4)+VLOOKUP(G8,'Shift Data'!$A$2:$D$19,4)+VLOOKUP(H8,'Shift Data'!$A$2:$D$19,4)</f>
        <v>36</v>
      </c>
      <c r="J8" s="29">
        <f>VLOOKUP(A8,'Employee IDs with Pay Rate'!$A$2:$B$21,2)</f>
        <v>32.42</v>
      </c>
      <c r="K8" s="29">
        <f t="shared" si="1"/>
        <v>1167.1200000000001</v>
      </c>
    </row>
    <row r="9" spans="1:11" ht="18" customHeight="1">
      <c r="A9" s="8" t="s">
        <v>24</v>
      </c>
      <c r="B9" s="8" t="s">
        <v>17</v>
      </c>
      <c r="C9" s="8" t="s">
        <v>19</v>
      </c>
      <c r="D9" s="8" t="s">
        <v>15</v>
      </c>
      <c r="E9" s="8" t="s">
        <v>15</v>
      </c>
      <c r="F9" s="8" t="s">
        <v>15</v>
      </c>
      <c r="G9" s="8" t="s">
        <v>29</v>
      </c>
      <c r="H9" s="8" t="s">
        <v>29</v>
      </c>
      <c r="I9" s="28">
        <f>VLOOKUP(B9,'Shift Data'!$A$2:$D$19,4)+VLOOKUP(C9,'Shift Data'!$A$2:$D$19,4)+VLOOKUP(D9,'Shift Data'!$A$2:$D$19,4)+VLOOKUP(E9,'Shift Data'!$A$2:$D$19,4)+VLOOKUP(F9,'Shift Data'!$A$2:$D$19,4)+VLOOKUP(G9,'Shift Data'!$A$2:$D$19,4)+VLOOKUP(H9,'Shift Data'!$A$2:$D$19,4)</f>
        <v>53.5</v>
      </c>
      <c r="J9" s="29">
        <f>VLOOKUP(A9,'Employee IDs with Pay Rate'!$A$2:$B$21,2)</f>
        <v>25.33</v>
      </c>
      <c r="K9" s="29">
        <f t="shared" si="1"/>
        <v>1355.155</v>
      </c>
    </row>
    <row r="10" spans="1:11" ht="18" customHeight="1">
      <c r="A10" s="8"/>
      <c r="B10" s="8"/>
      <c r="C10" s="8"/>
      <c r="D10" s="8"/>
      <c r="E10" s="8"/>
      <c r="F10" s="8"/>
      <c r="G10" s="8"/>
      <c r="H10" s="8"/>
      <c r="I10" s="28" t="e">
        <f>VLOOKUP(B10,'Shift Data'!$A$2:$D$19,4)+VLOOKUP(C10,'Shift Data'!$A$2:$D$19,4)+VLOOKUP(D10,'Shift Data'!$A$2:$D$19,4)+VLOOKUP(E10,'Shift Data'!$A$2:$D$19,4)+VLOOKUP(F10,'Shift Data'!$A$2:$D$19,4)+VLOOKUP(G10,'Shift Data'!$A$2:$D$19,4)+VLOOKUP(H10,'Shift Data'!$A$2:$D$19,4)</f>
        <v>#N/A</v>
      </c>
      <c r="J10" s="29" t="e">
        <f>VLOOKUP(A10,'Employee IDs with Pay Rate'!$A$2:$B$21,2)</f>
        <v>#N/A</v>
      </c>
      <c r="K10" s="29" t="e">
        <f t="shared" si="1"/>
        <v>#N/A</v>
      </c>
    </row>
    <row r="11" spans="1:11" ht="18" customHeight="1">
      <c r="A11" s="8"/>
      <c r="B11" s="8"/>
      <c r="C11" s="8"/>
      <c r="D11" s="8"/>
      <c r="E11" s="8"/>
      <c r="F11" s="8"/>
      <c r="G11" s="8"/>
      <c r="H11" s="8"/>
      <c r="I11" s="28" t="e">
        <f>VLOOKUP(B11,'Shift Data'!$A$2:$D$19,4)+VLOOKUP(C11,'Shift Data'!$A$2:$D$19,4)+VLOOKUP(D11,'Shift Data'!$A$2:$D$19,4)+VLOOKUP(E11,'Shift Data'!$A$2:$D$19,4)+VLOOKUP(F11,'Shift Data'!$A$2:$D$19,4)+VLOOKUP(G11,'Shift Data'!$A$2:$D$19,4)+VLOOKUP(H11,'Shift Data'!$A$2:$D$19,4)</f>
        <v>#N/A</v>
      </c>
      <c r="J11" s="29" t="e">
        <f>VLOOKUP(A11,'Employee IDs with Pay Rate'!$A$2:$B$21,2)</f>
        <v>#N/A</v>
      </c>
      <c r="K11" s="29" t="e">
        <f t="shared" si="1"/>
        <v>#N/A</v>
      </c>
    </row>
    <row r="12" spans="1:11" ht="18" customHeight="1">
      <c r="A12" s="8"/>
      <c r="B12" s="8"/>
      <c r="C12" s="8"/>
      <c r="D12" s="8"/>
      <c r="E12" s="8"/>
      <c r="F12" s="8"/>
      <c r="G12" s="8"/>
      <c r="H12" s="8"/>
      <c r="I12" s="28" t="e">
        <f>VLOOKUP(B12,'Shift Data'!$A$2:$D$19,4)+VLOOKUP(C12,'Shift Data'!$A$2:$D$19,4)+VLOOKUP(D12,'Shift Data'!$A$2:$D$19,4)+VLOOKUP(E12,'Shift Data'!$A$2:$D$19,4)+VLOOKUP(F12,'Shift Data'!$A$2:$D$19,4)+VLOOKUP(G12,'Shift Data'!$A$2:$D$19,4)+VLOOKUP(H12,'Shift Data'!$A$2:$D$19,4)</f>
        <v>#N/A</v>
      </c>
      <c r="J12" s="29" t="e">
        <f>VLOOKUP(A12,'Employee IDs with Pay Rate'!$A$2:$B$21,2)</f>
        <v>#N/A</v>
      </c>
      <c r="K12" s="29" t="e">
        <f t="shared" si="1"/>
        <v>#N/A</v>
      </c>
    </row>
    <row r="13" spans="1:11" ht="18" customHeight="1">
      <c r="A13" s="8"/>
      <c r="B13" s="8"/>
      <c r="C13" s="8"/>
      <c r="D13" s="8"/>
      <c r="E13" s="8"/>
      <c r="F13" s="8"/>
      <c r="G13" s="8"/>
      <c r="H13" s="8"/>
      <c r="I13" s="28" t="e">
        <f>VLOOKUP(B13,'Shift Data'!$A$2:$D$19,4)+VLOOKUP(C13,'Shift Data'!$A$2:$D$19,4)+VLOOKUP(D13,'Shift Data'!$A$2:$D$19,4)+VLOOKUP(E13,'Shift Data'!$A$2:$D$19,4)+VLOOKUP(F13,'Shift Data'!$A$2:$D$19,4)+VLOOKUP(G13,'Shift Data'!$A$2:$D$19,4)+VLOOKUP(H13,'Shift Data'!$A$2:$D$19,4)</f>
        <v>#N/A</v>
      </c>
      <c r="J13" s="29" t="e">
        <f>VLOOKUP(A13,'Employee IDs with Pay Rate'!$A$2:$B$21,2)</f>
        <v>#N/A</v>
      </c>
      <c r="K13" s="29" t="e">
        <f t="shared" si="1"/>
        <v>#N/A</v>
      </c>
    </row>
    <row r="14" spans="1:11" ht="18" customHeight="1">
      <c r="A14" s="8"/>
      <c r="B14" s="8"/>
      <c r="C14" s="8"/>
      <c r="D14" s="8"/>
      <c r="E14" s="8"/>
      <c r="F14" s="8"/>
      <c r="G14" s="8"/>
      <c r="H14" s="8"/>
      <c r="I14" s="28" t="e">
        <f>VLOOKUP(B14,'Shift Data'!$A$2:$D$19,4)+VLOOKUP(C14,'Shift Data'!$A$2:$D$19,4)+VLOOKUP(D14,'Shift Data'!$A$2:$D$19,4)+VLOOKUP(E14,'Shift Data'!$A$2:$D$19,4)+VLOOKUP(F14,'Shift Data'!$A$2:$D$19,4)+VLOOKUP(G14,'Shift Data'!$A$2:$D$19,4)+VLOOKUP(H14,'Shift Data'!$A$2:$D$19,4)</f>
        <v>#N/A</v>
      </c>
      <c r="J14" s="29" t="e">
        <f>VLOOKUP(A14,'Employee IDs with Pay Rate'!$A$2:$B$21,2)</f>
        <v>#N/A</v>
      </c>
      <c r="K14" s="29" t="e">
        <f t="shared" si="1"/>
        <v>#N/A</v>
      </c>
    </row>
    <row r="15" spans="1:11" ht="18" customHeight="1">
      <c r="A15" s="8"/>
      <c r="B15" s="8"/>
      <c r="C15" s="8"/>
      <c r="D15" s="8"/>
      <c r="E15" s="8"/>
      <c r="F15" s="8"/>
      <c r="G15" s="8"/>
      <c r="H15" s="8"/>
      <c r="I15" s="28" t="e">
        <f>VLOOKUP(B15,'Shift Data'!$A$2:$D$19,4)+VLOOKUP(C15,'Shift Data'!$A$2:$D$19,4)+VLOOKUP(D15,'Shift Data'!$A$2:$D$19,4)+VLOOKUP(E15,'Shift Data'!$A$2:$D$19,4)+VLOOKUP(F15,'Shift Data'!$A$2:$D$19,4)+VLOOKUP(G15,'Shift Data'!$A$2:$D$19,4)+VLOOKUP(H15,'Shift Data'!$A$2:$D$19,4)</f>
        <v>#N/A</v>
      </c>
      <c r="J15" s="29" t="e">
        <f>VLOOKUP(A15,'Employee IDs with Pay Rate'!$A$2:$B$21,2)</f>
        <v>#N/A</v>
      </c>
      <c r="K15" s="29" t="e">
        <f t="shared" si="1"/>
        <v>#N/A</v>
      </c>
    </row>
    <row r="16" spans="1:11" ht="18" customHeight="1">
      <c r="A16" s="8"/>
      <c r="B16" s="8"/>
      <c r="C16" s="8"/>
      <c r="D16" s="8"/>
      <c r="E16" s="8"/>
      <c r="F16" s="8"/>
      <c r="G16" s="8"/>
      <c r="H16" s="8"/>
      <c r="I16" s="28" t="e">
        <f>VLOOKUP(B16,'Shift Data'!$A$2:$D$19,4)+VLOOKUP(C16,'Shift Data'!$A$2:$D$19,4)+VLOOKUP(D16,'Shift Data'!$A$2:$D$19,4)+VLOOKUP(E16,'Shift Data'!$A$2:$D$19,4)+VLOOKUP(F16,'Shift Data'!$A$2:$D$19,4)+VLOOKUP(G16,'Shift Data'!$A$2:$D$19,4)+VLOOKUP(H16,'Shift Data'!$A$2:$D$19,4)</f>
        <v>#N/A</v>
      </c>
      <c r="J16" s="29" t="e">
        <f>VLOOKUP(A16,'Employee IDs with Pay Rate'!$A$2:$B$21,2)</f>
        <v>#N/A</v>
      </c>
      <c r="K16" s="29" t="e">
        <f t="shared" si="1"/>
        <v>#N/A</v>
      </c>
    </row>
    <row r="17" spans="1:11" ht="18" customHeight="1">
      <c r="A17" s="8"/>
      <c r="B17" s="8"/>
      <c r="C17" s="8"/>
      <c r="D17" s="8"/>
      <c r="E17" s="8"/>
      <c r="F17" s="8"/>
      <c r="G17" s="8"/>
      <c r="H17" s="8"/>
      <c r="I17" s="28" t="e">
        <f>VLOOKUP(B17,'Shift Data'!$A$2:$D$19,4)+VLOOKUP(C17,'Shift Data'!$A$2:$D$19,4)+VLOOKUP(D17,'Shift Data'!$A$2:$D$19,4)+VLOOKUP(E17,'Shift Data'!$A$2:$D$19,4)+VLOOKUP(F17,'Shift Data'!$A$2:$D$19,4)+VLOOKUP(G17,'Shift Data'!$A$2:$D$19,4)+VLOOKUP(H17,'Shift Data'!$A$2:$D$19,4)</f>
        <v>#N/A</v>
      </c>
      <c r="J17" s="29" t="e">
        <f>VLOOKUP(A17,'Employee IDs with Pay Rate'!$A$2:$B$21,2)</f>
        <v>#N/A</v>
      </c>
      <c r="K17" s="29" t="e">
        <f t="shared" si="1"/>
        <v>#N/A</v>
      </c>
    </row>
    <row r="18" spans="1:11" ht="18" customHeight="1">
      <c r="A18" s="8"/>
      <c r="B18" s="8"/>
      <c r="C18" s="8"/>
      <c r="D18" s="8"/>
      <c r="E18" s="8"/>
      <c r="F18" s="8"/>
      <c r="G18" s="8"/>
      <c r="H18" s="8"/>
      <c r="I18" s="28" t="e">
        <f>VLOOKUP(B18,'Shift Data'!$A$2:$D$19,4)+VLOOKUP(C18,'Shift Data'!$A$2:$D$19,4)+VLOOKUP(D18,'Shift Data'!$A$2:$D$19,4)+VLOOKUP(E18,'Shift Data'!$A$2:$D$19,4)+VLOOKUP(F18,'Shift Data'!$A$2:$D$19,4)+VLOOKUP(G18,'Shift Data'!$A$2:$D$19,4)+VLOOKUP(H18,'Shift Data'!$A$2:$D$19,4)</f>
        <v>#N/A</v>
      </c>
      <c r="J18" s="29" t="e">
        <f>VLOOKUP(A18,'Employee IDs with Pay Rate'!$A$2:$B$21,2)</f>
        <v>#N/A</v>
      </c>
      <c r="K18" s="29" t="e">
        <f t="shared" si="1"/>
        <v>#N/A</v>
      </c>
    </row>
    <row r="19" spans="1:11" ht="18" customHeight="1">
      <c r="A19" s="8"/>
      <c r="B19" s="8"/>
      <c r="C19" s="8"/>
      <c r="D19" s="8"/>
      <c r="E19" s="8"/>
      <c r="F19" s="8"/>
      <c r="G19" s="8"/>
      <c r="H19" s="8"/>
      <c r="I19" s="28" t="e">
        <f>VLOOKUP(B19,'Shift Data'!$A$2:$D$19,4)+VLOOKUP(C19,'Shift Data'!$A$2:$D$19,4)+VLOOKUP(D19,'Shift Data'!$A$2:$D$19,4)+VLOOKUP(E19,'Shift Data'!$A$2:$D$19,4)+VLOOKUP(F19,'Shift Data'!$A$2:$D$19,4)+VLOOKUP(G19,'Shift Data'!$A$2:$D$19,4)+VLOOKUP(H19,'Shift Data'!$A$2:$D$19,4)</f>
        <v>#N/A</v>
      </c>
      <c r="J19" s="29" t="e">
        <f>VLOOKUP(A19,'Employee IDs with Pay Rate'!$A$2:$B$21,2)</f>
        <v>#N/A</v>
      </c>
      <c r="K19" s="29" t="e">
        <f t="shared" si="1"/>
        <v>#N/A</v>
      </c>
    </row>
    <row r="20" spans="1:11" ht="18" customHeight="1">
      <c r="A20" s="8"/>
      <c r="B20" s="8"/>
      <c r="C20" s="8"/>
      <c r="D20" s="8"/>
      <c r="E20" s="8"/>
      <c r="F20" s="8"/>
      <c r="G20" s="8"/>
      <c r="H20" s="8"/>
      <c r="I20" s="28" t="e">
        <f>VLOOKUP(B20,'Shift Data'!$A$2:$D$19,4)+VLOOKUP(C20,'Shift Data'!$A$2:$D$19,4)+VLOOKUP(D20,'Shift Data'!$A$2:$D$19,4)+VLOOKUP(E20,'Shift Data'!$A$2:$D$19,4)+VLOOKUP(F20,'Shift Data'!$A$2:$D$19,4)+VLOOKUP(G20,'Shift Data'!$A$2:$D$19,4)+VLOOKUP(H20,'Shift Data'!$A$2:$D$19,4)</f>
        <v>#N/A</v>
      </c>
      <c r="J20" s="29" t="e">
        <f>VLOOKUP(A20,'Employee IDs with Pay Rate'!$A$2:$B$21,2)</f>
        <v>#N/A</v>
      </c>
      <c r="K20" s="29" t="e">
        <f t="shared" si="1"/>
        <v>#N/A</v>
      </c>
    </row>
    <row r="21" spans="1:11" s="9" customFormat="1" ht="25" customHeight="1">
      <c r="A21" s="1"/>
      <c r="B21" s="1"/>
      <c r="C21" s="1"/>
      <c r="D21" s="1"/>
      <c r="E21" s="1"/>
      <c r="F21" s="1"/>
      <c r="G21" s="1"/>
      <c r="H21" s="1"/>
      <c r="I21" s="32" t="s">
        <v>30</v>
      </c>
      <c r="J21" s="33"/>
      <c r="K21" s="30">
        <f>SUM(K6:K9)</f>
        <v>4650.375</v>
      </c>
    </row>
    <row r="22" spans="1:11" ht="16" customHeight="1"/>
    <row r="23" spans="1:11">
      <c r="A23" s="31" t="s">
        <v>31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sheetCalcPr fullCalcOnLoad="1"/>
  <mergeCells count="7">
    <mergeCell ref="A23:K27"/>
    <mergeCell ref="I21:J21"/>
    <mergeCell ref="A1:K1"/>
    <mergeCell ref="A4:A5"/>
    <mergeCell ref="I4:I5"/>
    <mergeCell ref="J4:J5"/>
    <mergeCell ref="K4:K5"/>
  </mergeCells>
  <phoneticPr fontId="7" type="noConversion"/>
  <hyperlinks>
    <hyperlink ref="A23" r:id="rId1"/>
    <hyperlink ref="B23" r:id="rId2" display="https://www.smartsheet.com/try-it?trp=8581&amp;utm_source=integrated+content&amp;utm_campaign=/free-work-schedule-templates-word-and-excel&amp;utm_medium=employee+work+schedule+template&amp;lx=21d-fwRV9uQN81VbxPDA2Q"/>
    <hyperlink ref="C23" r:id="rId3" display="https://www.smartsheet.com/try-it?trp=8581&amp;utm_source=integrated+content&amp;utm_campaign=/free-work-schedule-templates-word-and-excel&amp;utm_medium=employee+work+schedule+template&amp;lx=21d-fwRV9uQN81VbxPDA2Q"/>
    <hyperlink ref="D23" r:id="rId4" display="https://www.smartsheet.com/try-it?trp=8581&amp;utm_source=integrated+content&amp;utm_campaign=/free-work-schedule-templates-word-and-excel&amp;utm_medium=employee+work+schedule+template&amp;lx=21d-fwRV9uQN81VbxPDA2Q"/>
    <hyperlink ref="E23" r:id="rId5" display="https://www.smartsheet.com/try-it?trp=8581&amp;utm_source=integrated+content&amp;utm_campaign=/free-work-schedule-templates-word-and-excel&amp;utm_medium=employee+work+schedule+template&amp;lx=21d-fwRV9uQN81VbxPDA2Q"/>
    <hyperlink ref="F23" r:id="rId6" display="https://www.smartsheet.com/try-it?trp=8581&amp;utm_source=integrated+content&amp;utm_campaign=/free-work-schedule-templates-word-and-excel&amp;utm_medium=employee+work+schedule+template&amp;lx=21d-fwRV9uQN81VbxPDA2Q"/>
    <hyperlink ref="G23" r:id="rId7" display="https://www.smartsheet.com/try-it?trp=8581&amp;utm_source=integrated+content&amp;utm_campaign=/free-work-schedule-templates-word-and-excel&amp;utm_medium=employee+work+schedule+template&amp;lx=21d-fwRV9uQN81VbxPDA2Q"/>
    <hyperlink ref="H23" r:id="rId8" display="https://www.smartsheet.com/try-it?trp=8581&amp;utm_source=integrated+content&amp;utm_campaign=/free-work-schedule-templates-word-and-excel&amp;utm_medium=employee+work+schedule+template&amp;lx=21d-fwRV9uQN81VbxPDA2Q"/>
    <hyperlink ref="I23" r:id="rId9" display="https://www.smartsheet.com/try-it?trp=8581&amp;utm_source=integrated+content&amp;utm_campaign=/free-work-schedule-templates-word-and-excel&amp;utm_medium=employee+work+schedule+template&amp;lx=21d-fwRV9uQN81VbxPDA2Q"/>
    <hyperlink ref="J23" r:id="rId10" display="https://www.smartsheet.com/try-it?trp=8581&amp;utm_source=integrated+content&amp;utm_campaign=/free-work-schedule-templates-word-and-excel&amp;utm_medium=employee+work+schedule+template&amp;lx=21d-fwRV9uQN81VbxPDA2Q"/>
    <hyperlink ref="K23" r:id="rId11" display="https://www.smartsheet.com/try-it?trp=8581&amp;utm_source=integrated+content&amp;utm_campaign=/free-work-schedule-templates-word-and-excel&amp;utm_medium=employee+work+schedule+template&amp;lx=21d-fwRV9uQN81VbxPDA2Q"/>
    <hyperlink ref="A24" r:id="rId12" display="https://www.smartsheet.com/try-it?trp=8581&amp;utm_source=integrated+content&amp;utm_campaign=/free-work-schedule-templates-word-and-excel&amp;utm_medium=employee+work+schedule+template&amp;lx=21d-fwRV9uQN81VbxPDA2Q"/>
    <hyperlink ref="B24" r:id="rId13" display="https://www.smartsheet.com/try-it?trp=8581&amp;utm_source=integrated+content&amp;utm_campaign=/free-work-schedule-templates-word-and-excel&amp;utm_medium=employee+work+schedule+template&amp;lx=21d-fwRV9uQN81VbxPDA2Q"/>
    <hyperlink ref="C24" r:id="rId14" display="https://www.smartsheet.com/try-it?trp=8581&amp;utm_source=integrated+content&amp;utm_campaign=/free-work-schedule-templates-word-and-excel&amp;utm_medium=employee+work+schedule+template&amp;lx=21d-fwRV9uQN81VbxPDA2Q"/>
    <hyperlink ref="D24" r:id="rId15" display="https://www.smartsheet.com/try-it?trp=8581&amp;utm_source=integrated+content&amp;utm_campaign=/free-work-schedule-templates-word-and-excel&amp;utm_medium=employee+work+schedule+template&amp;lx=21d-fwRV9uQN81VbxPDA2Q"/>
    <hyperlink ref="E24" r:id="rId16" display="https://www.smartsheet.com/try-it?trp=8581&amp;utm_source=integrated+content&amp;utm_campaign=/free-work-schedule-templates-word-and-excel&amp;utm_medium=employee+work+schedule+template&amp;lx=21d-fwRV9uQN81VbxPDA2Q"/>
    <hyperlink ref="F24" r:id="rId17" display="https://www.smartsheet.com/try-it?trp=8581&amp;utm_source=integrated+content&amp;utm_campaign=/free-work-schedule-templates-word-and-excel&amp;utm_medium=employee+work+schedule+template&amp;lx=21d-fwRV9uQN81VbxPDA2Q"/>
    <hyperlink ref="G24" r:id="rId18" display="https://www.smartsheet.com/try-it?trp=8581&amp;utm_source=integrated+content&amp;utm_campaign=/free-work-schedule-templates-word-and-excel&amp;utm_medium=employee+work+schedule+template&amp;lx=21d-fwRV9uQN81VbxPDA2Q"/>
    <hyperlink ref="H24" r:id="rId19" display="https://www.smartsheet.com/try-it?trp=8581&amp;utm_source=integrated+content&amp;utm_campaign=/free-work-schedule-templates-word-and-excel&amp;utm_medium=employee+work+schedule+template&amp;lx=21d-fwRV9uQN81VbxPDA2Q"/>
    <hyperlink ref="I24" r:id="rId20" display="https://www.smartsheet.com/try-it?trp=8581&amp;utm_source=integrated+content&amp;utm_campaign=/free-work-schedule-templates-word-and-excel&amp;utm_medium=employee+work+schedule+template&amp;lx=21d-fwRV9uQN81VbxPDA2Q"/>
    <hyperlink ref="J24" r:id="rId21" display="https://www.smartsheet.com/try-it?trp=8581&amp;utm_source=integrated+content&amp;utm_campaign=/free-work-schedule-templates-word-and-excel&amp;utm_medium=employee+work+schedule+template&amp;lx=21d-fwRV9uQN81VbxPDA2Q"/>
    <hyperlink ref="K24" r:id="rId22" display="https://www.smartsheet.com/try-it?trp=8581&amp;utm_source=integrated+content&amp;utm_campaign=/free-work-schedule-templates-word-and-excel&amp;utm_medium=employee+work+schedule+template&amp;lx=21d-fwRV9uQN81VbxPDA2Q"/>
    <hyperlink ref="A25" r:id="rId23" display="https://www.smartsheet.com/try-it?trp=8581&amp;utm_source=integrated+content&amp;utm_campaign=/free-work-schedule-templates-word-and-excel&amp;utm_medium=employee+work+schedule+template&amp;lx=21d-fwRV9uQN81VbxPDA2Q"/>
    <hyperlink ref="B25" r:id="rId24" display="https://www.smartsheet.com/try-it?trp=8581&amp;utm_source=integrated+content&amp;utm_campaign=/free-work-schedule-templates-word-and-excel&amp;utm_medium=employee+work+schedule+template&amp;lx=21d-fwRV9uQN81VbxPDA2Q"/>
    <hyperlink ref="C25" r:id="rId25" display="https://www.smartsheet.com/try-it?trp=8581&amp;utm_source=integrated+content&amp;utm_campaign=/free-work-schedule-templates-word-and-excel&amp;utm_medium=employee+work+schedule+template&amp;lx=21d-fwRV9uQN81VbxPDA2Q"/>
    <hyperlink ref="D25" r:id="rId26" display="https://www.smartsheet.com/try-it?trp=8581&amp;utm_source=integrated+content&amp;utm_campaign=/free-work-schedule-templates-word-and-excel&amp;utm_medium=employee+work+schedule+template&amp;lx=21d-fwRV9uQN81VbxPDA2Q"/>
    <hyperlink ref="E25" r:id="rId27" display="https://www.smartsheet.com/try-it?trp=8581&amp;utm_source=integrated+content&amp;utm_campaign=/free-work-schedule-templates-word-and-excel&amp;utm_medium=employee+work+schedule+template&amp;lx=21d-fwRV9uQN81VbxPDA2Q"/>
    <hyperlink ref="F25" r:id="rId28" display="https://www.smartsheet.com/try-it?trp=8581&amp;utm_source=integrated+content&amp;utm_campaign=/free-work-schedule-templates-word-and-excel&amp;utm_medium=employee+work+schedule+template&amp;lx=21d-fwRV9uQN81VbxPDA2Q"/>
    <hyperlink ref="G25" r:id="rId29" display="https://www.smartsheet.com/try-it?trp=8581&amp;utm_source=integrated+content&amp;utm_campaign=/free-work-schedule-templates-word-and-excel&amp;utm_medium=employee+work+schedule+template&amp;lx=21d-fwRV9uQN81VbxPDA2Q"/>
    <hyperlink ref="H25" r:id="rId30" display="https://www.smartsheet.com/try-it?trp=8581&amp;utm_source=integrated+content&amp;utm_campaign=/free-work-schedule-templates-word-and-excel&amp;utm_medium=employee+work+schedule+template&amp;lx=21d-fwRV9uQN81VbxPDA2Q"/>
    <hyperlink ref="I25" r:id="rId31" display="https://www.smartsheet.com/try-it?trp=8581&amp;utm_source=integrated+content&amp;utm_campaign=/free-work-schedule-templates-word-and-excel&amp;utm_medium=employee+work+schedule+template&amp;lx=21d-fwRV9uQN81VbxPDA2Q"/>
    <hyperlink ref="J25" r:id="rId32" display="https://www.smartsheet.com/try-it?trp=8581&amp;utm_source=integrated+content&amp;utm_campaign=/free-work-schedule-templates-word-and-excel&amp;utm_medium=employee+work+schedule+template&amp;lx=21d-fwRV9uQN81VbxPDA2Q"/>
    <hyperlink ref="K25" r:id="rId33" display="https://www.smartsheet.com/try-it?trp=8581&amp;utm_source=integrated+content&amp;utm_campaign=/free-work-schedule-templates-word-and-excel&amp;utm_medium=employee+work+schedule+template&amp;lx=21d-fwRV9uQN81VbxPDA2Q"/>
    <hyperlink ref="A26" r:id="rId34" display="https://www.smartsheet.com/try-it?trp=8581&amp;utm_source=integrated+content&amp;utm_campaign=/free-work-schedule-templates-word-and-excel&amp;utm_medium=employee+work+schedule+template&amp;lx=21d-fwRV9uQN81VbxPDA2Q"/>
    <hyperlink ref="B26" r:id="rId35" display="https://www.smartsheet.com/try-it?trp=8581&amp;utm_source=integrated+content&amp;utm_campaign=/free-work-schedule-templates-word-and-excel&amp;utm_medium=employee+work+schedule+template&amp;lx=21d-fwRV9uQN81VbxPDA2Q"/>
    <hyperlink ref="C26" r:id="rId36" display="https://www.smartsheet.com/try-it?trp=8581&amp;utm_source=integrated+content&amp;utm_campaign=/free-work-schedule-templates-word-and-excel&amp;utm_medium=employee+work+schedule+template&amp;lx=21d-fwRV9uQN81VbxPDA2Q"/>
    <hyperlink ref="D26" r:id="rId37" display="https://www.smartsheet.com/try-it?trp=8581&amp;utm_source=integrated+content&amp;utm_campaign=/free-work-schedule-templates-word-and-excel&amp;utm_medium=employee+work+schedule+template&amp;lx=21d-fwRV9uQN81VbxPDA2Q"/>
    <hyperlink ref="E26" r:id="rId38" display="https://www.smartsheet.com/try-it?trp=8581&amp;utm_source=integrated+content&amp;utm_campaign=/free-work-schedule-templates-word-and-excel&amp;utm_medium=employee+work+schedule+template&amp;lx=21d-fwRV9uQN81VbxPDA2Q"/>
    <hyperlink ref="F26" r:id="rId39" display="https://www.smartsheet.com/try-it?trp=8581&amp;utm_source=integrated+content&amp;utm_campaign=/free-work-schedule-templates-word-and-excel&amp;utm_medium=employee+work+schedule+template&amp;lx=21d-fwRV9uQN81VbxPDA2Q"/>
    <hyperlink ref="G26" r:id="rId40" display="https://www.smartsheet.com/try-it?trp=8581&amp;utm_source=integrated+content&amp;utm_campaign=/free-work-schedule-templates-word-and-excel&amp;utm_medium=employee+work+schedule+template&amp;lx=21d-fwRV9uQN81VbxPDA2Q"/>
    <hyperlink ref="H26" r:id="rId41" display="https://www.smartsheet.com/try-it?trp=8581&amp;utm_source=integrated+content&amp;utm_campaign=/free-work-schedule-templates-word-and-excel&amp;utm_medium=employee+work+schedule+template&amp;lx=21d-fwRV9uQN81VbxPDA2Q"/>
    <hyperlink ref="I26" r:id="rId42" display="https://www.smartsheet.com/try-it?trp=8581&amp;utm_source=integrated+content&amp;utm_campaign=/free-work-schedule-templates-word-and-excel&amp;utm_medium=employee+work+schedule+template&amp;lx=21d-fwRV9uQN81VbxPDA2Q"/>
    <hyperlink ref="J26" r:id="rId43" display="https://www.smartsheet.com/try-it?trp=8581&amp;utm_source=integrated+content&amp;utm_campaign=/free-work-schedule-templates-word-and-excel&amp;utm_medium=employee+work+schedule+template&amp;lx=21d-fwRV9uQN81VbxPDA2Q"/>
    <hyperlink ref="K26" r:id="rId44" display="https://www.smartsheet.com/try-it?trp=8581&amp;utm_source=integrated+content&amp;utm_campaign=/free-work-schedule-templates-word-and-excel&amp;utm_medium=employee+work+schedule+template&amp;lx=21d-fwRV9uQN81VbxPDA2Q"/>
    <hyperlink ref="A27" r:id="rId45" display="https://www.smartsheet.com/try-it?trp=8581&amp;utm_source=integrated+content&amp;utm_campaign=/free-work-schedule-templates-word-and-excel&amp;utm_medium=employee+work+schedule+template&amp;lx=21d-fwRV9uQN81VbxPDA2Q"/>
    <hyperlink ref="B27" r:id="rId46" display="https://www.smartsheet.com/try-it?trp=8581&amp;utm_source=integrated+content&amp;utm_campaign=/free-work-schedule-templates-word-and-excel&amp;utm_medium=employee+work+schedule+template&amp;lx=21d-fwRV9uQN81VbxPDA2Q"/>
    <hyperlink ref="C27" r:id="rId47" display="https://www.smartsheet.com/try-it?trp=8581&amp;utm_source=integrated+content&amp;utm_campaign=/free-work-schedule-templates-word-and-excel&amp;utm_medium=employee+work+schedule+template&amp;lx=21d-fwRV9uQN81VbxPDA2Q"/>
    <hyperlink ref="D27" r:id="rId48" display="https://www.smartsheet.com/try-it?trp=8581&amp;utm_source=integrated+content&amp;utm_campaign=/free-work-schedule-templates-word-and-excel&amp;utm_medium=employee+work+schedule+template&amp;lx=21d-fwRV9uQN81VbxPDA2Q"/>
    <hyperlink ref="E27" r:id="rId49" display="https://www.smartsheet.com/try-it?trp=8581&amp;utm_source=integrated+content&amp;utm_campaign=/free-work-schedule-templates-word-and-excel&amp;utm_medium=employee+work+schedule+template&amp;lx=21d-fwRV9uQN81VbxPDA2Q"/>
    <hyperlink ref="F27" r:id="rId50" display="https://www.smartsheet.com/try-it?trp=8581&amp;utm_source=integrated+content&amp;utm_campaign=/free-work-schedule-templates-word-and-excel&amp;utm_medium=employee+work+schedule+template&amp;lx=21d-fwRV9uQN81VbxPDA2Q"/>
    <hyperlink ref="G27" r:id="rId51" display="https://www.smartsheet.com/try-it?trp=8581&amp;utm_source=integrated+content&amp;utm_campaign=/free-work-schedule-templates-word-and-excel&amp;utm_medium=employee+work+schedule+template&amp;lx=21d-fwRV9uQN81VbxPDA2Q"/>
    <hyperlink ref="H27" r:id="rId52" display="https://www.smartsheet.com/try-it?trp=8581&amp;utm_source=integrated+content&amp;utm_campaign=/free-work-schedule-templates-word-and-excel&amp;utm_medium=employee+work+schedule+template&amp;lx=21d-fwRV9uQN81VbxPDA2Q"/>
    <hyperlink ref="I27" r:id="rId53" display="https://www.smartsheet.com/try-it?trp=8581&amp;utm_source=integrated+content&amp;utm_campaign=/free-work-schedule-templates-word-and-excel&amp;utm_medium=employee+work+schedule+template&amp;lx=21d-fwRV9uQN81VbxPDA2Q"/>
    <hyperlink ref="J27" r:id="rId54" display="https://www.smartsheet.com/try-it?trp=8581&amp;utm_source=integrated+content&amp;utm_campaign=/free-work-schedule-templates-word-and-excel&amp;utm_medium=employee+work+schedule+template&amp;lx=21d-fwRV9uQN81VbxPDA2Q"/>
    <hyperlink ref="K27" r:id="rId55" display="https://www.smartsheet.com/try-it?trp=8581&amp;utm_source=integrated+content&amp;utm_campaign=/free-work-schedule-templates-word-and-excel&amp;utm_medium=employee+work+schedule+template&amp;lx=21d-fwRV9uQN81VbxPDA2Q"/>
  </hyperlinks>
  <pageMargins left="0.7" right="0.7" top="0.75" bottom="0.75" header="0.3" footer="0.3"/>
  <ignoredErrors>
    <ignoredError sqref="I10:K20" evalError="1"/>
  </ignoredErrors>
  <drawing r:id="rId5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'Employee IDs with Pay Rate'!$A$2:$A$21</xm:f>
          </x14:formula1>
          <xm:sqref>A6:A20</xm:sqref>
        </x14:dataValidation>
        <x14:dataValidation type="list" allowBlank="1" showInputMessage="1" showErrorMessage="1">
          <x14:formula1>
            <xm:f>'Shift Data'!$A$2:$A$19</xm:f>
          </x14:formula1>
          <xm:sqref>B6:H20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19"/>
  <sheetViews>
    <sheetView showGridLines="0" workbookViewId="0">
      <selection activeCell="A10" sqref="A10"/>
    </sheetView>
  </sheetViews>
  <sheetFormatPr baseColWidth="10" defaultRowHeight="15"/>
  <cols>
    <col min="1" max="1" width="19.5" style="1" customWidth="1"/>
    <col min="2" max="4" width="12" style="1" customWidth="1"/>
    <col min="5" max="16384" width="10.83203125" style="1"/>
  </cols>
  <sheetData>
    <row r="1" spans="1:4" ht="18" customHeight="1">
      <c r="A1" s="12" t="s">
        <v>27</v>
      </c>
      <c r="B1" s="13" t="s">
        <v>12</v>
      </c>
      <c r="C1" s="13" t="s">
        <v>13</v>
      </c>
      <c r="D1" s="14" t="s">
        <v>10</v>
      </c>
    </row>
    <row r="2" spans="1:4" ht="18" customHeight="1">
      <c r="A2" s="17" t="s">
        <v>15</v>
      </c>
      <c r="B2" s="23">
        <v>0.5</v>
      </c>
      <c r="C2" s="23">
        <v>0.83333333333333337</v>
      </c>
      <c r="D2" s="24">
        <v>8</v>
      </c>
    </row>
    <row r="3" spans="1:4" ht="18" customHeight="1">
      <c r="A3" s="17" t="s">
        <v>14</v>
      </c>
      <c r="B3" s="23">
        <v>0.33333333333333331</v>
      </c>
      <c r="C3" s="23">
        <v>0.66666666666666663</v>
      </c>
      <c r="D3" s="24">
        <v>8</v>
      </c>
    </row>
    <row r="4" spans="1:4" ht="18" customHeight="1">
      <c r="A4" s="17" t="s">
        <v>16</v>
      </c>
      <c r="B4" s="23">
        <v>0.66666666666666663</v>
      </c>
      <c r="C4" s="23">
        <v>0</v>
      </c>
      <c r="D4" s="24">
        <v>8</v>
      </c>
    </row>
    <row r="5" spans="1:4" ht="18" customHeight="1">
      <c r="A5" s="17" t="s">
        <v>18</v>
      </c>
      <c r="B5" s="23">
        <v>0.33333333333333331</v>
      </c>
      <c r="C5" s="23">
        <v>0.5</v>
      </c>
      <c r="D5" s="24">
        <v>4</v>
      </c>
    </row>
    <row r="6" spans="1:4" ht="18" customHeight="1">
      <c r="A6" s="17" t="s">
        <v>17</v>
      </c>
      <c r="B6" s="23">
        <v>0</v>
      </c>
      <c r="C6" s="23">
        <v>0.33333333333333331</v>
      </c>
      <c r="D6" s="24">
        <v>8</v>
      </c>
    </row>
    <row r="7" spans="1:4" ht="18" customHeight="1">
      <c r="A7" s="17" t="s">
        <v>19</v>
      </c>
      <c r="B7" s="23">
        <v>0.66666666666666663</v>
      </c>
      <c r="C7" s="23">
        <v>0.89583333333333337</v>
      </c>
      <c r="D7" s="24">
        <v>5.5</v>
      </c>
    </row>
    <row r="8" spans="1:4" ht="18" customHeight="1">
      <c r="A8" s="17" t="s">
        <v>20</v>
      </c>
      <c r="B8" s="23">
        <v>0.33333333333333331</v>
      </c>
      <c r="C8" s="23">
        <v>0.66666666666666663</v>
      </c>
      <c r="D8" s="24">
        <v>8</v>
      </c>
    </row>
    <row r="9" spans="1:4" ht="18" customHeight="1">
      <c r="A9" s="17" t="s">
        <v>29</v>
      </c>
      <c r="B9" s="23"/>
      <c r="C9" s="23"/>
      <c r="D9" s="24">
        <v>0</v>
      </c>
    </row>
    <row r="10" spans="1:4" ht="18" customHeight="1">
      <c r="A10" s="17"/>
      <c r="B10" s="23"/>
      <c r="C10" s="23"/>
      <c r="D10" s="24"/>
    </row>
    <row r="11" spans="1:4" ht="18" customHeight="1">
      <c r="A11" s="17"/>
      <c r="B11" s="23"/>
      <c r="C11" s="23"/>
      <c r="D11" s="24"/>
    </row>
    <row r="12" spans="1:4" ht="18" customHeight="1">
      <c r="A12" s="17"/>
      <c r="B12" s="23"/>
      <c r="C12" s="23"/>
      <c r="D12" s="24"/>
    </row>
    <row r="13" spans="1:4" ht="18" customHeight="1">
      <c r="A13" s="17"/>
      <c r="B13" s="23"/>
      <c r="C13" s="23"/>
      <c r="D13" s="24"/>
    </row>
    <row r="14" spans="1:4" ht="18" customHeight="1">
      <c r="A14" s="17"/>
      <c r="B14" s="23"/>
      <c r="C14" s="23"/>
      <c r="D14" s="24"/>
    </row>
    <row r="15" spans="1:4" ht="18" customHeight="1">
      <c r="A15" s="17"/>
      <c r="B15" s="23"/>
      <c r="C15" s="23"/>
      <c r="D15" s="24"/>
    </row>
    <row r="16" spans="1:4" ht="18" customHeight="1">
      <c r="A16" s="17"/>
      <c r="B16" s="23"/>
      <c r="C16" s="23"/>
      <c r="D16" s="24"/>
    </row>
    <row r="17" spans="1:4" ht="18" customHeight="1">
      <c r="A17" s="17"/>
      <c r="B17" s="23"/>
      <c r="C17" s="23"/>
      <c r="D17" s="24"/>
    </row>
    <row r="18" spans="1:4" ht="18" customHeight="1">
      <c r="A18" s="17"/>
      <c r="B18" s="23"/>
      <c r="C18" s="23"/>
      <c r="D18" s="24"/>
    </row>
    <row r="19" spans="1:4" ht="18" customHeight="1">
      <c r="A19" s="25"/>
      <c r="B19" s="26"/>
      <c r="C19" s="26"/>
      <c r="D19" s="27"/>
    </row>
  </sheetData>
  <autoFilter ref="A1:D19"/>
  <sortState ref="A2:D19">
    <sortCondition ref="A2:A19"/>
  </sortState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21"/>
  <sheetViews>
    <sheetView showGridLines="0" workbookViewId="0">
      <selection activeCell="A6" sqref="A6"/>
    </sheetView>
  </sheetViews>
  <sheetFormatPr baseColWidth="10" defaultRowHeight="15"/>
  <cols>
    <col min="1" max="1" width="25" customWidth="1"/>
    <col min="2" max="2" width="20.33203125" customWidth="1"/>
    <col min="5" max="5" width="20.5" customWidth="1"/>
    <col min="6" max="6" width="15.5" customWidth="1"/>
    <col min="7" max="9" width="6.1640625" customWidth="1"/>
    <col min="10" max="10" width="6.6640625" customWidth="1"/>
    <col min="11" max="11" width="10.6640625" customWidth="1"/>
    <col min="12" max="12" width="16.33203125" bestFit="1" customWidth="1"/>
    <col min="13" max="13" width="10.1640625" customWidth="1"/>
    <col min="14" max="14" width="8.83203125" customWidth="1"/>
    <col min="15" max="15" width="11.33203125" bestFit="1" customWidth="1"/>
    <col min="16" max="16" width="10.6640625" customWidth="1"/>
  </cols>
  <sheetData>
    <row r="1" spans="1:11" ht="18" customHeight="1">
      <c r="A1" s="15" t="s">
        <v>25</v>
      </c>
      <c r="B1" s="16" t="s">
        <v>26</v>
      </c>
    </row>
    <row r="2" spans="1:11" ht="18" customHeight="1">
      <c r="A2" s="17" t="s">
        <v>21</v>
      </c>
      <c r="B2" s="18">
        <v>23.14</v>
      </c>
    </row>
    <row r="3" spans="1:11" ht="18" customHeight="1">
      <c r="A3" s="17" t="s">
        <v>22</v>
      </c>
      <c r="B3" s="18">
        <v>17.16</v>
      </c>
    </row>
    <row r="4" spans="1:11" ht="18" customHeight="1">
      <c r="A4" s="17" t="s">
        <v>24</v>
      </c>
      <c r="B4" s="18">
        <v>25.33</v>
      </c>
    </row>
    <row r="5" spans="1:11" ht="18" customHeight="1">
      <c r="A5" s="17" t="s">
        <v>23</v>
      </c>
      <c r="B5" s="18">
        <v>32.42</v>
      </c>
    </row>
    <row r="6" spans="1:11" ht="18" customHeight="1">
      <c r="A6" s="17"/>
      <c r="B6" s="18"/>
    </row>
    <row r="7" spans="1:11" ht="18" customHeight="1">
      <c r="A7" s="17"/>
      <c r="B7" s="18"/>
    </row>
    <row r="8" spans="1:11" ht="18" customHeight="1">
      <c r="A8" s="17"/>
      <c r="B8" s="18"/>
    </row>
    <row r="9" spans="1:11" ht="18" customHeight="1">
      <c r="A9" s="17"/>
      <c r="B9" s="18"/>
    </row>
    <row r="10" spans="1:11" ht="18" customHeight="1">
      <c r="A10" s="17"/>
      <c r="B10" s="18"/>
      <c r="E10" s="6"/>
      <c r="F10" s="7"/>
      <c r="G10" s="7"/>
      <c r="H10" s="7"/>
      <c r="I10" s="7"/>
      <c r="J10" s="7"/>
      <c r="K10" s="7"/>
    </row>
    <row r="11" spans="1:11" ht="18" customHeight="1">
      <c r="A11" s="17"/>
      <c r="B11" s="18"/>
      <c r="E11" s="6"/>
      <c r="F11" s="7"/>
      <c r="G11" s="7"/>
      <c r="H11" s="7"/>
      <c r="I11" s="7"/>
      <c r="J11" s="7"/>
      <c r="K11" s="7"/>
    </row>
    <row r="12" spans="1:11" ht="18" customHeight="1">
      <c r="A12" s="17"/>
      <c r="B12" s="18"/>
      <c r="E12" s="6"/>
      <c r="F12" s="7"/>
      <c r="G12" s="7"/>
      <c r="H12" s="7"/>
      <c r="I12" s="7"/>
      <c r="J12" s="7"/>
      <c r="K12" s="7"/>
    </row>
    <row r="13" spans="1:11" ht="18" customHeight="1">
      <c r="A13" s="19"/>
      <c r="B13" s="20"/>
      <c r="E13" s="6"/>
      <c r="F13" s="7"/>
      <c r="G13" s="7"/>
      <c r="H13" s="7"/>
      <c r="I13" s="7"/>
      <c r="J13" s="7"/>
      <c r="K13" s="7"/>
    </row>
    <row r="14" spans="1:11" ht="18" customHeight="1">
      <c r="A14" s="17"/>
      <c r="B14" s="18"/>
      <c r="E14" s="6"/>
      <c r="F14" s="7"/>
      <c r="G14" s="7"/>
      <c r="H14" s="7"/>
      <c r="I14" s="7"/>
      <c r="J14" s="7"/>
      <c r="K14" s="7"/>
    </row>
    <row r="15" spans="1:11" ht="18" customHeight="1">
      <c r="A15" s="17"/>
      <c r="B15" s="18"/>
      <c r="E15" s="6"/>
      <c r="F15" s="7"/>
      <c r="G15" s="7"/>
      <c r="H15" s="7"/>
      <c r="I15" s="7"/>
      <c r="J15" s="7"/>
      <c r="K15" s="7"/>
    </row>
    <row r="16" spans="1:11" ht="18" customHeight="1">
      <c r="A16" s="17"/>
      <c r="B16" s="18"/>
    </row>
    <row r="17" spans="1:2" ht="18" customHeight="1">
      <c r="A17" s="17"/>
      <c r="B17" s="18"/>
    </row>
    <row r="18" spans="1:2" ht="18" customHeight="1">
      <c r="A18" s="17"/>
      <c r="B18" s="18"/>
    </row>
    <row r="19" spans="1:2" ht="18" customHeight="1">
      <c r="A19" s="17"/>
      <c r="B19" s="18"/>
    </row>
    <row r="20" spans="1:2" ht="18" customHeight="1">
      <c r="A20" s="17"/>
      <c r="B20" s="18"/>
    </row>
    <row r="21" spans="1:2" ht="18" customHeight="1">
      <c r="A21" s="21"/>
      <c r="B21" s="22"/>
    </row>
  </sheetData>
  <sheetCalcPr fullCalcOnLoad="1"/>
  <autoFilter ref="A1:B21"/>
  <sortState ref="A2:B21">
    <sortCondition ref="A2:A21"/>
  </sortState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Weekly Shift Schedule with Pay</vt:lpstr>
      <vt:lpstr>Shift Data</vt:lpstr>
      <vt:lpstr>Employee IDs with Pay Rate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Joni Blecher</cp:lastModifiedBy>
  <dcterms:created xsi:type="dcterms:W3CDTF">2016-04-04T05:31:21Z</dcterms:created>
  <dcterms:modified xsi:type="dcterms:W3CDTF">2016-04-14T20:29:12Z</dcterms:modified>
</cp:coreProperties>
</file>